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30" yWindow="45" windowWidth="10275" windowHeight="7425"/>
  </bookViews>
  <sheets>
    <sheet name="Resume_coef" sheetId="1" r:id="rId1"/>
    <sheet name="01.Al-Fatehah(+)" sheetId="2" r:id="rId2"/>
    <sheet name="02.Al-Baqarah" sheetId="3" r:id="rId3"/>
    <sheet name="03.Al-Imran" sheetId="4" r:id="rId4"/>
    <sheet name="04.Ar-rohman" sheetId="5" r:id="rId5"/>
    <sheet name="05.Al-Hadid" sheetId="6" r:id="rId6"/>
    <sheet name="06.Al-Alaq(+)" sheetId="7" r:id="rId7"/>
    <sheet name="0.7Al-Ashr(+)" sheetId="8" r:id="rId8"/>
    <sheet name="08.Al-Kautsar(+)" sheetId="9" r:id="rId9"/>
    <sheet name="09.Al-Ikhlas" sheetId="10" r:id="rId10"/>
    <sheet name="10.Al-Falaq" sheetId="11" r:id="rId11"/>
    <sheet name="11.An-nas" sheetId="12" r:id="rId12"/>
  </sheets>
  <calcPr calcId="124519"/>
</workbook>
</file>

<file path=xl/calcChain.xml><?xml version="1.0" encoding="utf-8"?>
<calcChain xmlns="http://schemas.openxmlformats.org/spreadsheetml/2006/main">
  <c r="F25" i="1"/>
  <c r="F24"/>
  <c r="G24"/>
  <c r="H24"/>
  <c r="I24"/>
  <c r="F23"/>
  <c r="G23"/>
  <c r="H23"/>
  <c r="I23"/>
  <c r="F22"/>
  <c r="G22"/>
  <c r="H22"/>
  <c r="I22"/>
  <c r="F21"/>
  <c r="G21"/>
  <c r="G25" s="1"/>
  <c r="H21"/>
  <c r="I21"/>
  <c r="I25" s="1"/>
  <c r="Q12"/>
  <c r="R12"/>
  <c r="S12"/>
  <c r="T12"/>
  <c r="Q11"/>
  <c r="R11"/>
  <c r="S11"/>
  <c r="T11"/>
  <c r="Q10"/>
  <c r="R10"/>
  <c r="S10"/>
  <c r="T10"/>
  <c r="Q5"/>
  <c r="Q16" s="1"/>
  <c r="R5"/>
  <c r="R16" s="1"/>
  <c r="S5"/>
  <c r="S16" s="1"/>
  <c r="T5"/>
  <c r="T16" s="1"/>
  <c r="K76" i="9"/>
  <c r="K74"/>
  <c r="K66"/>
  <c r="K67"/>
  <c r="K68"/>
  <c r="K69"/>
  <c r="K70"/>
  <c r="K71"/>
  <c r="K72"/>
  <c r="K73"/>
  <c r="K65"/>
  <c r="K84" i="8"/>
  <c r="K82"/>
  <c r="K72"/>
  <c r="K73"/>
  <c r="K74"/>
  <c r="K75"/>
  <c r="K76"/>
  <c r="K77"/>
  <c r="K78"/>
  <c r="K79"/>
  <c r="K80"/>
  <c r="K81"/>
  <c r="K71"/>
  <c r="K158" i="7"/>
  <c r="K156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33"/>
  <c r="K151" i="2"/>
  <c r="K149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27"/>
  <c r="E24" i="1"/>
  <c r="E22"/>
  <c r="H76" i="9"/>
  <c r="I76"/>
  <c r="J76"/>
  <c r="G76"/>
  <c r="H158" i="7"/>
  <c r="I158"/>
  <c r="J158"/>
  <c r="G158"/>
  <c r="P12" i="1"/>
  <c r="P10"/>
  <c r="H74" i="9"/>
  <c r="I74"/>
  <c r="J74"/>
  <c r="G74"/>
  <c r="J66"/>
  <c r="J67"/>
  <c r="J68"/>
  <c r="J69"/>
  <c r="J70"/>
  <c r="J71"/>
  <c r="J72"/>
  <c r="J73"/>
  <c r="I66"/>
  <c r="I67"/>
  <c r="I68"/>
  <c r="I69"/>
  <c r="I70"/>
  <c r="I71"/>
  <c r="I72"/>
  <c r="I73"/>
  <c r="H66"/>
  <c r="H67"/>
  <c r="H68"/>
  <c r="H69"/>
  <c r="H70"/>
  <c r="H71"/>
  <c r="H72"/>
  <c r="H73"/>
  <c r="G66"/>
  <c r="G67"/>
  <c r="G68"/>
  <c r="G69"/>
  <c r="G70"/>
  <c r="G71"/>
  <c r="G72"/>
  <c r="G73"/>
  <c r="J65"/>
  <c r="I65"/>
  <c r="H65"/>
  <c r="G65"/>
  <c r="J72" i="8"/>
  <c r="J73"/>
  <c r="J74"/>
  <c r="J75"/>
  <c r="J76"/>
  <c r="J77"/>
  <c r="J78"/>
  <c r="J79"/>
  <c r="J80"/>
  <c r="J81"/>
  <c r="I72"/>
  <c r="I73"/>
  <c r="I74"/>
  <c r="I75"/>
  <c r="I76"/>
  <c r="I77"/>
  <c r="I78"/>
  <c r="I79"/>
  <c r="I80"/>
  <c r="I81"/>
  <c r="H72"/>
  <c r="H73"/>
  <c r="H74"/>
  <c r="H75"/>
  <c r="H76"/>
  <c r="H77"/>
  <c r="H78"/>
  <c r="H79"/>
  <c r="H80"/>
  <c r="H81"/>
  <c r="G72"/>
  <c r="G73"/>
  <c r="G74"/>
  <c r="G75"/>
  <c r="G76"/>
  <c r="G77"/>
  <c r="G78"/>
  <c r="G79"/>
  <c r="G80"/>
  <c r="G81"/>
  <c r="J71"/>
  <c r="J82" s="1"/>
  <c r="I71"/>
  <c r="H71"/>
  <c r="G71"/>
  <c r="H156" i="7"/>
  <c r="I156"/>
  <c r="J156"/>
  <c r="G156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J133"/>
  <c r="I133"/>
  <c r="H133"/>
  <c r="G133"/>
  <c r="J128" i="2"/>
  <c r="J129"/>
  <c r="J149" s="1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J127"/>
  <c r="I127"/>
  <c r="I149" s="1"/>
  <c r="H127"/>
  <c r="H149" s="1"/>
  <c r="G127"/>
  <c r="G149" s="1"/>
  <c r="L16" i="1"/>
  <c r="K16"/>
  <c r="M15"/>
  <c r="M14"/>
  <c r="M13"/>
  <c r="M12"/>
  <c r="M11"/>
  <c r="M10"/>
  <c r="M9"/>
  <c r="M8"/>
  <c r="M6"/>
  <c r="M7"/>
  <c r="M5"/>
  <c r="M16" s="1"/>
  <c r="J16"/>
  <c r="I16"/>
  <c r="H25" l="1"/>
  <c r="I82" i="8"/>
  <c r="H82"/>
  <c r="H84" s="1"/>
  <c r="G82"/>
  <c r="P11" i="1" s="1"/>
  <c r="E23"/>
  <c r="J84" i="8"/>
  <c r="I84"/>
  <c r="I151" i="2"/>
  <c r="J151"/>
  <c r="H151"/>
  <c r="G151"/>
  <c r="E21" i="1" s="1"/>
  <c r="P5"/>
  <c r="P16" l="1"/>
  <c r="G84" i="8"/>
  <c r="E25" i="1"/>
</calcChain>
</file>

<file path=xl/sharedStrings.xml><?xml version="1.0" encoding="utf-8"?>
<sst xmlns="http://schemas.openxmlformats.org/spreadsheetml/2006/main" count="2489" uniqueCount="226">
  <si>
    <t>NO</t>
  </si>
  <si>
    <t>Surat</t>
  </si>
  <si>
    <t>Al-Qur’an</t>
  </si>
  <si>
    <t>No.</t>
  </si>
  <si>
    <t>surat</t>
  </si>
  <si>
    <t>L</t>
  </si>
  <si>
    <t>P</t>
  </si>
  <si>
    <t>Juz</t>
  </si>
  <si>
    <t xml:space="preserve"> Orang</t>
  </si>
  <si>
    <t>File</t>
  </si>
  <si>
    <t>Rek.</t>
  </si>
  <si>
    <t>Rata-rata</t>
  </si>
  <si>
    <t>Jumlah Rek.</t>
  </si>
  <si>
    <t>Al-Fatehah</t>
  </si>
  <si>
    <t>Al-Baqarah</t>
  </si>
  <si>
    <t>Al-Imran</t>
  </si>
  <si>
    <t>Ar-rohman</t>
  </si>
  <si>
    <t>Al-Hadid</t>
  </si>
  <si>
    <t>Al-Alaq</t>
  </si>
  <si>
    <t>Al-Ashr</t>
  </si>
  <si>
    <t>Al-Kautsar</t>
  </si>
  <si>
    <t>Al-Ikhlas</t>
  </si>
  <si>
    <t>Al-Falaq</t>
  </si>
  <si>
    <t>An-nas</t>
  </si>
  <si>
    <t>Jumlah</t>
  </si>
  <si>
    <t>Potong</t>
  </si>
  <si>
    <t>id</t>
  </si>
  <si>
    <t>bacaan</t>
  </si>
  <si>
    <t>rumusp</t>
  </si>
  <si>
    <t>nilai_kesesuaian</t>
  </si>
  <si>
    <t>Expr1005</t>
  </si>
  <si>
    <t>percobaan</t>
  </si>
  <si>
    <t>jumlahfile</t>
  </si>
  <si>
    <t>tandas</t>
  </si>
  <si>
    <t>Al-Fatehah-11-dm-c-5</t>
  </si>
  <si>
    <t>alaihim</t>
  </si>
  <si>
    <t>P3</t>
  </si>
  <si>
    <t>7ujiAl-Fatehah-11-dm-c-5</t>
  </si>
  <si>
    <t>1</t>
  </si>
  <si>
    <t>a-lamin</t>
  </si>
  <si>
    <t>alhamdulillah</t>
  </si>
  <si>
    <t>an-am-ta</t>
  </si>
  <si>
    <t>P5</t>
  </si>
  <si>
    <t>arr-rohman</t>
  </si>
  <si>
    <t>bi-alai-him</t>
  </si>
  <si>
    <t>bismillah</t>
  </si>
  <si>
    <t>P2P3P5P6</t>
  </si>
  <si>
    <t>ghoirill-magh-dhu</t>
  </si>
  <si>
    <t>hi-robb-bil</t>
  </si>
  <si>
    <t>hirr-rohman</t>
  </si>
  <si>
    <t>ih-dinasy</t>
  </si>
  <si>
    <t>iy-yaa</t>
  </si>
  <si>
    <t>ka-nak-budu</t>
  </si>
  <si>
    <t>P2</t>
  </si>
  <si>
    <t>kanas-tain</t>
  </si>
  <si>
    <t>la-zii-na</t>
  </si>
  <si>
    <t>maa-lik-ki</t>
  </si>
  <si>
    <t>mus-ta-qiim</t>
  </si>
  <si>
    <t>nirr-rohim</t>
  </si>
  <si>
    <t>syi-ro-tol</t>
  </si>
  <si>
    <t>wa-iyy-ya</t>
  </si>
  <si>
    <t>walad-dhool-lin</t>
  </si>
  <si>
    <t>P6</t>
  </si>
  <si>
    <t>yau-midd-din</t>
  </si>
  <si>
    <t>Al-Fatehah-11-dm-c-10</t>
  </si>
  <si>
    <t>alai-him</t>
  </si>
  <si>
    <t>7ujiAl-Fatehah-11-dm-c-10</t>
  </si>
  <si>
    <t>an-amta</t>
  </si>
  <si>
    <t>ghoiril-magh-du</t>
  </si>
  <si>
    <t>hir-rob-bil</t>
  </si>
  <si>
    <t>ii-yaa</t>
  </si>
  <si>
    <t>kanak-budu</t>
  </si>
  <si>
    <t>maa-liki</t>
  </si>
  <si>
    <t>musta-qim</t>
  </si>
  <si>
    <t>syiro-tol</t>
  </si>
  <si>
    <t>wa-ii-ya</t>
  </si>
  <si>
    <t>Al-Fatehah-11-dm-c-15</t>
  </si>
  <si>
    <t>7ujiAl-Fatehah-11-dm-c-15</t>
  </si>
  <si>
    <t>ghoi-ril-magh-du</t>
  </si>
  <si>
    <t>hi-rob-bil</t>
  </si>
  <si>
    <t>hir-rohman</t>
  </si>
  <si>
    <t>lazii-na</t>
  </si>
  <si>
    <t>mus-taqim</t>
  </si>
  <si>
    <t>walad-dhoo-lin</t>
  </si>
  <si>
    <t>Al-Fatehah-11-dm-c-20</t>
  </si>
  <si>
    <t>7ujiAl-Fatehah-11-dm-c-20</t>
  </si>
  <si>
    <t>hirob-bil</t>
  </si>
  <si>
    <t>mustaqim</t>
  </si>
  <si>
    <t>no</t>
  </si>
  <si>
    <t>Al-Alaq-11-dm-c-5</t>
  </si>
  <si>
    <t>abbdan</t>
  </si>
  <si>
    <t>6ujiAl-Alaq-11-dm-c-5</t>
  </si>
  <si>
    <t>alaqq</t>
  </si>
  <si>
    <t>arr-roa</t>
  </si>
  <si>
    <t>bi-annAllah</t>
  </si>
  <si>
    <t>bin-nasyiah</t>
  </si>
  <si>
    <t>bit-taqqwa</t>
  </si>
  <si>
    <t>fa-amm</t>
  </si>
  <si>
    <t>fal-yaddu</t>
  </si>
  <si>
    <t>ink-ka</t>
  </si>
  <si>
    <t>ink-kajjaba</t>
  </si>
  <si>
    <t>inn-na</t>
  </si>
  <si>
    <t>inn-nal</t>
  </si>
  <si>
    <t>inn-saana</t>
  </si>
  <si>
    <t>iqra</t>
  </si>
  <si>
    <t>kholaq</t>
  </si>
  <si>
    <t>la-illam</t>
  </si>
  <si>
    <t>layathgho</t>
  </si>
  <si>
    <t>nasyiatink</t>
  </si>
  <si>
    <t>rujha</t>
  </si>
  <si>
    <t>sanaddu</t>
  </si>
  <si>
    <t>waqq-taribb</t>
  </si>
  <si>
    <t>wass-judd</t>
  </si>
  <si>
    <t>yan-tahi</t>
  </si>
  <si>
    <t>Al-Alaq-11-dm-c-10</t>
  </si>
  <si>
    <t>abb-dan</t>
  </si>
  <si>
    <t>6ujiAl-Alaq-11-dm-c-10</t>
  </si>
  <si>
    <t>fal-yadd-u</t>
  </si>
  <si>
    <t>laillam</t>
  </si>
  <si>
    <t>layat-gho</t>
  </si>
  <si>
    <t>nasi-yatink</t>
  </si>
  <si>
    <t>rujh-a</t>
  </si>
  <si>
    <t>sanadd-u</t>
  </si>
  <si>
    <t>Al-Alaq-11-dm-c-15</t>
  </si>
  <si>
    <t>6ujiAl-Alaq-11-dm-c-15</t>
  </si>
  <si>
    <t>bin-nasyiyah</t>
  </si>
  <si>
    <t>fa-am</t>
  </si>
  <si>
    <t>in-saana</t>
  </si>
  <si>
    <t>layath-gho</t>
  </si>
  <si>
    <t>waqq-tarib</t>
  </si>
  <si>
    <t>Al-Alaq-11-dm-c-20</t>
  </si>
  <si>
    <t>6ujiAl-Alaq-11-dm-c-20</t>
  </si>
  <si>
    <t>kholaqq</t>
  </si>
  <si>
    <t>wass-jud</t>
  </si>
  <si>
    <t>Al-Ashr-11-dm-c-5</t>
  </si>
  <si>
    <t>Illall-laji</t>
  </si>
  <si>
    <t>5ujiAl-Ashr-11-dm-c-5</t>
  </si>
  <si>
    <t>Lafil-husrin</t>
  </si>
  <si>
    <t>na-amanu</t>
  </si>
  <si>
    <t>saubill-haq-qi</t>
  </si>
  <si>
    <t>saubis-sobr</t>
  </si>
  <si>
    <t>sho-liha-ti</t>
  </si>
  <si>
    <t>wa-amilus</t>
  </si>
  <si>
    <t>wall-asri</t>
  </si>
  <si>
    <t>wat-tawa</t>
  </si>
  <si>
    <t>Al-Ashr-11-dm-c-10</t>
  </si>
  <si>
    <t>ilall-laji</t>
  </si>
  <si>
    <t>5ujiAl-Ashr-11-dm-c-10</t>
  </si>
  <si>
    <t>in-saa-na</t>
  </si>
  <si>
    <t>lafil-usrin</t>
  </si>
  <si>
    <t>Al-Ashr-11-dm-c-15</t>
  </si>
  <si>
    <t>illall-laji</t>
  </si>
  <si>
    <t>5ujiAl-Ashr-11-dm-c-15</t>
  </si>
  <si>
    <t>lafil-husrin</t>
  </si>
  <si>
    <t>saub-bis-sobr</t>
  </si>
  <si>
    <t>sau-bill-haq-qi</t>
  </si>
  <si>
    <t>sho-li-ha-ti</t>
  </si>
  <si>
    <t>waa-milus</t>
  </si>
  <si>
    <t>watt-tawa</t>
  </si>
  <si>
    <t>Al-Ashr-11-dm-c-20</t>
  </si>
  <si>
    <t>5ujiAl-Ashr-11-dm-c-20</t>
  </si>
  <si>
    <t>sau-bis-sobr</t>
  </si>
  <si>
    <t>sho-li-hat-ti</t>
  </si>
  <si>
    <t>waa-amilus</t>
  </si>
  <si>
    <t>Al-Kautsar-11-dm-c-5</t>
  </si>
  <si>
    <t>ab-tar</t>
  </si>
  <si>
    <t>6ujiAl-Kautsar-11-dm-c-5</t>
  </si>
  <si>
    <t>aq-toina</t>
  </si>
  <si>
    <t>fas-sholli</t>
  </si>
  <si>
    <t>huwal</t>
  </si>
  <si>
    <t>kal-kausar</t>
  </si>
  <si>
    <t>li-robb-bika</t>
  </si>
  <si>
    <t>sya-ni-aka</t>
  </si>
  <si>
    <t>wan-har</t>
  </si>
  <si>
    <t>Al-Kautsar-11-dm-c-10</t>
  </si>
  <si>
    <t>6ujiAl-Kautsar-11-dm-c-10</t>
  </si>
  <si>
    <t>aq-toi-na</t>
  </si>
  <si>
    <t>fa-shol-li</t>
  </si>
  <si>
    <t>syaniaka</t>
  </si>
  <si>
    <t>wann-har</t>
  </si>
  <si>
    <t>Al-Kautsar-11-dm-c-15</t>
  </si>
  <si>
    <t>6ujiAl-Kautsar-11-dm-c-15</t>
  </si>
  <si>
    <t>Al-Kautsar-11-dm-c-20</t>
  </si>
  <si>
    <t>abb-tar</t>
  </si>
  <si>
    <t>6ujiAl-Kautsar-11-dm-c-20</t>
  </si>
  <si>
    <t>Fa-shol-li</t>
  </si>
  <si>
    <t>kal-kautsar</t>
  </si>
  <si>
    <t>c-5</t>
  </si>
  <si>
    <t>c-10</t>
  </si>
  <si>
    <t>c-15</t>
  </si>
  <si>
    <t>c-20</t>
  </si>
  <si>
    <t>No</t>
  </si>
  <si>
    <t>Rata-rata Koefisien</t>
  </si>
  <si>
    <t>coef</t>
  </si>
  <si>
    <t>Al-Fatehah-11dm</t>
  </si>
  <si>
    <t>7ujiAl-Fatehah-11d</t>
  </si>
  <si>
    <t>biss-millah</t>
  </si>
  <si>
    <t>kanakbudu</t>
  </si>
  <si>
    <t>la-zii-naa</t>
  </si>
  <si>
    <t>syii-ro-tol</t>
  </si>
  <si>
    <t>wa-ii-yaa</t>
  </si>
  <si>
    <t>c-23</t>
  </si>
  <si>
    <t>Al-Alaq-11dm</t>
  </si>
  <si>
    <t>6ujiAlaq-11dm</t>
  </si>
  <si>
    <t>fall-yaddu</t>
  </si>
  <si>
    <t>Iqra</t>
  </si>
  <si>
    <t>Al-Ashr-11dm</t>
  </si>
  <si>
    <t>5ujiAl-Ashr-11dm</t>
  </si>
  <si>
    <t>ins-saana</t>
  </si>
  <si>
    <t>na-A-manu</t>
  </si>
  <si>
    <t>saubill-haqq-qi</t>
  </si>
  <si>
    <t>saubils-sobr</t>
  </si>
  <si>
    <t>Al-Kautsar-11dm</t>
  </si>
  <si>
    <t>6ujiAl-Kautsar-11dm</t>
  </si>
  <si>
    <t>aq-toin-na</t>
  </si>
  <si>
    <t>hu-wal</t>
  </si>
  <si>
    <t>kal-kau-sar</t>
  </si>
  <si>
    <t>syan-ni-aka</t>
  </si>
  <si>
    <t>HB</t>
  </si>
  <si>
    <t>-</t>
  </si>
  <si>
    <t>mad</t>
  </si>
  <si>
    <t>Qalqalah</t>
  </si>
  <si>
    <t>Idgom Bilagunnah</t>
  </si>
  <si>
    <t>Gunnah</t>
  </si>
  <si>
    <t>Iqlab</t>
  </si>
  <si>
    <t>Ikhfa'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</si>
</sst>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indexed="22"/>
        <bgColor indexed="0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76">
    <xf numFmtId="0" fontId="0" fillId="0" borderId="0" xfId="0"/>
    <xf numFmtId="0" fontId="0" fillId="0" borderId="3" xfId="0" applyBorder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10" fontId="3" fillId="0" borderId="3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4" fillId="3" borderId="7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right" wrapText="1"/>
    </xf>
    <xf numFmtId="0" fontId="4" fillId="0" borderId="7" xfId="1" applyFont="1" applyFill="1" applyBorder="1" applyAlignment="1">
      <alignment wrapText="1"/>
    </xf>
    <xf numFmtId="0" fontId="4" fillId="3" borderId="5" xfId="2" applyFont="1" applyFill="1" applyBorder="1" applyAlignment="1">
      <alignment horizontal="center"/>
    </xf>
    <xf numFmtId="0" fontId="4" fillId="0" borderId="6" xfId="2" applyFont="1" applyFill="1" applyBorder="1" applyAlignment="1">
      <alignment horizontal="right" wrapText="1"/>
    </xf>
    <xf numFmtId="0" fontId="4" fillId="0" borderId="6" xfId="2" applyFont="1" applyFill="1" applyBorder="1" applyAlignment="1">
      <alignment wrapText="1"/>
    </xf>
    <xf numFmtId="0" fontId="4" fillId="3" borderId="5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right" wrapText="1"/>
    </xf>
    <xf numFmtId="0" fontId="4" fillId="0" borderId="6" xfId="3" applyFont="1" applyFill="1" applyBorder="1" applyAlignment="1">
      <alignment wrapText="1"/>
    </xf>
    <xf numFmtId="0" fontId="0" fillId="0" borderId="7" xfId="0" applyBorder="1"/>
    <xf numFmtId="0" fontId="4" fillId="0" borderId="7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justify" vertical="top" wrapText="1"/>
    </xf>
    <xf numFmtId="0" fontId="2" fillId="0" borderId="7" xfId="0" applyFont="1" applyFill="1" applyBorder="1" applyAlignment="1">
      <alignment horizontal="justify" vertical="top" wrapText="1"/>
    </xf>
    <xf numFmtId="0" fontId="4" fillId="3" borderId="7" xfId="2" applyFont="1" applyFill="1" applyBorder="1" applyAlignment="1">
      <alignment horizontal="center"/>
    </xf>
    <xf numFmtId="0" fontId="4" fillId="0" borderId="7" xfId="2" applyFont="1" applyFill="1" applyBorder="1" applyAlignment="1">
      <alignment wrapText="1"/>
    </xf>
    <xf numFmtId="0" fontId="0" fillId="0" borderId="8" xfId="0" applyFill="1" applyBorder="1"/>
    <xf numFmtId="0" fontId="0" fillId="0" borderId="7" xfId="0" applyFill="1" applyBorder="1"/>
    <xf numFmtId="0" fontId="4" fillId="3" borderId="7" xfId="3" applyFont="1" applyFill="1" applyBorder="1" applyAlignment="1">
      <alignment horizontal="center"/>
    </xf>
    <xf numFmtId="0" fontId="4" fillId="0" borderId="7" xfId="3" applyFont="1" applyFill="1" applyBorder="1" applyAlignment="1">
      <alignment wrapText="1"/>
    </xf>
    <xf numFmtId="0" fontId="4" fillId="0" borderId="8" xfId="3" applyFont="1" applyFill="1" applyBorder="1" applyAlignment="1">
      <alignment wrapText="1"/>
    </xf>
    <xf numFmtId="0" fontId="4" fillId="3" borderId="7" xfId="4" applyFont="1" applyFill="1" applyBorder="1" applyAlignment="1">
      <alignment horizontal="center"/>
    </xf>
    <xf numFmtId="0" fontId="4" fillId="0" borderId="7" xfId="4" applyFont="1" applyFill="1" applyBorder="1" applyAlignment="1">
      <alignment horizontal="right" wrapText="1"/>
    </xf>
    <xf numFmtId="0" fontId="4" fillId="0" borderId="7" xfId="4" applyFont="1" applyFill="1" applyBorder="1" applyAlignment="1">
      <alignment wrapText="1"/>
    </xf>
    <xf numFmtId="0" fontId="2" fillId="0" borderId="0" xfId="0" applyFont="1" applyBorder="1" applyAlignment="1">
      <alignment horizontal="right"/>
    </xf>
    <xf numFmtId="0" fontId="4" fillId="0" borderId="8" xfId="1" applyFont="1" applyFill="1" applyBorder="1" applyAlignment="1">
      <alignment wrapText="1"/>
    </xf>
    <xf numFmtId="0" fontId="4" fillId="0" borderId="8" xfId="2" applyFont="1" applyFill="1" applyBorder="1" applyAlignment="1">
      <alignment wrapText="1"/>
    </xf>
    <xf numFmtId="0" fontId="4" fillId="0" borderId="8" xfId="4" applyFont="1" applyFill="1" applyBorder="1" applyAlignment="1">
      <alignment wrapText="1"/>
    </xf>
    <xf numFmtId="0" fontId="0" fillId="0" borderId="0" xfId="0" applyBorder="1"/>
    <xf numFmtId="0" fontId="4" fillId="0" borderId="0" xfId="1" applyFont="1" applyFill="1" applyBorder="1" applyAlignment="1">
      <alignment horizontal="right" wrapText="1"/>
    </xf>
    <xf numFmtId="0" fontId="4" fillId="0" borderId="0" xfId="1" applyFont="1" applyFill="1" applyBorder="1" applyAlignment="1">
      <alignment wrapText="1"/>
    </xf>
    <xf numFmtId="0" fontId="6" fillId="3" borderId="7" xfId="5" applyFont="1" applyFill="1" applyBorder="1" applyAlignment="1">
      <alignment horizontal="center"/>
    </xf>
    <xf numFmtId="0" fontId="6" fillId="0" borderId="7" xfId="5" applyFont="1" applyFill="1" applyBorder="1" applyAlignment="1">
      <alignment horizontal="right" wrapText="1"/>
    </xf>
    <xf numFmtId="0" fontId="6" fillId="0" borderId="7" xfId="5" applyFont="1" applyFill="1" applyBorder="1" applyAlignment="1">
      <alignment wrapText="1"/>
    </xf>
    <xf numFmtId="0" fontId="4" fillId="0" borderId="0" xfId="2" applyFont="1" applyFill="1" applyBorder="1" applyAlignment="1">
      <alignment horizontal="right" wrapText="1"/>
    </xf>
    <xf numFmtId="0" fontId="4" fillId="0" borderId="0" xfId="2" applyFont="1" applyFill="1" applyBorder="1" applyAlignment="1">
      <alignment wrapText="1"/>
    </xf>
    <xf numFmtId="0" fontId="6" fillId="3" borderId="7" xfId="6" applyFont="1" applyFill="1" applyBorder="1" applyAlignment="1">
      <alignment horizontal="center"/>
    </xf>
    <xf numFmtId="0" fontId="6" fillId="0" borderId="7" xfId="6" applyFont="1" applyFill="1" applyBorder="1" applyAlignment="1">
      <alignment horizontal="right" wrapText="1"/>
    </xf>
    <xf numFmtId="0" fontId="6" fillId="0" borderId="7" xfId="6" applyFont="1" applyFill="1" applyBorder="1" applyAlignment="1">
      <alignment wrapText="1"/>
    </xf>
    <xf numFmtId="0" fontId="4" fillId="0" borderId="0" xfId="3" applyFont="1" applyFill="1" applyBorder="1" applyAlignment="1">
      <alignment horizontal="right" wrapText="1"/>
    </xf>
    <xf numFmtId="0" fontId="4" fillId="0" borderId="0" xfId="3" applyFont="1" applyFill="1" applyBorder="1" applyAlignment="1">
      <alignment wrapText="1"/>
    </xf>
    <xf numFmtId="0" fontId="6" fillId="3" borderId="5" xfId="7" applyFont="1" applyFill="1" applyBorder="1" applyAlignment="1">
      <alignment horizontal="center"/>
    </xf>
    <xf numFmtId="0" fontId="6" fillId="0" borderId="6" xfId="7" applyFont="1" applyFill="1" applyBorder="1" applyAlignment="1">
      <alignment horizontal="right" wrapText="1"/>
    </xf>
    <xf numFmtId="0" fontId="6" fillId="0" borderId="6" xfId="7" applyFont="1" applyFill="1" applyBorder="1" applyAlignment="1">
      <alignment wrapText="1"/>
    </xf>
    <xf numFmtId="0" fontId="4" fillId="0" borderId="0" xfId="4" applyFont="1" applyFill="1" applyBorder="1" applyAlignment="1">
      <alignment horizontal="right" wrapText="1"/>
    </xf>
    <xf numFmtId="0" fontId="4" fillId="0" borderId="0" xfId="4" applyFont="1" applyFill="1" applyBorder="1" applyAlignment="1">
      <alignment wrapText="1"/>
    </xf>
    <xf numFmtId="0" fontId="6" fillId="3" borderId="5" xfId="8" applyFont="1" applyFill="1" applyBorder="1" applyAlignment="1">
      <alignment horizontal="center"/>
    </xf>
    <xf numFmtId="0" fontId="6" fillId="0" borderId="6" xfId="8" applyFont="1" applyFill="1" applyBorder="1" applyAlignment="1">
      <alignment horizontal="right" wrapText="1"/>
    </xf>
    <xf numFmtId="0" fontId="6" fillId="0" borderId="6" xfId="8" applyFont="1" applyFill="1" applyBorder="1" applyAlignment="1">
      <alignment wrapText="1"/>
    </xf>
    <xf numFmtId="0" fontId="4" fillId="3" borderId="7" xfId="9" applyFont="1" applyFill="1" applyBorder="1" applyAlignment="1">
      <alignment horizontal="center"/>
    </xf>
    <xf numFmtId="0" fontId="4" fillId="0" borderId="7" xfId="9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0" borderId="1" xfId="0" applyFont="1" applyBorder="1"/>
  </cellXfs>
  <cellStyles count="10">
    <cellStyle name="Normal" xfId="0" builtinId="0"/>
    <cellStyle name="Normal_0.7Al-Ashr" xfId="3"/>
    <cellStyle name="Normal_0.7Al-Ashr(+)" xfId="7"/>
    <cellStyle name="Normal_01.Al-Fatehah(+)" xfId="5"/>
    <cellStyle name="Normal_06.Al-Alaq" xfId="2"/>
    <cellStyle name="Normal_06.Al-Alaq(+)" xfId="6"/>
    <cellStyle name="Normal_07.Al-Ashr" xfId="9"/>
    <cellStyle name="Normal_08.Al-Kautsar" xfId="4"/>
    <cellStyle name="Normal_08.Al-Kautsar(+)" xfId="8"/>
    <cellStyle name="Normal_Al-Fatehah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lineChart>
        <c:grouping val="standard"/>
        <c:ser>
          <c:idx val="0"/>
          <c:order val="0"/>
          <c:tx>
            <c:strRef>
              <c:f>Resume_coef!$E$20</c:f>
              <c:strCache>
                <c:ptCount val="1"/>
                <c:pt idx="0">
                  <c:v>c-5</c:v>
                </c:pt>
              </c:strCache>
            </c:strRef>
          </c:tx>
          <c:marker>
            <c:symbol val="x"/>
            <c:size val="7"/>
          </c:marker>
          <c:cat>
            <c:strRef>
              <c:f>Resume_coef!$D$21:$D$25</c:f>
              <c:strCache>
                <c:ptCount val="5"/>
                <c:pt idx="0">
                  <c:v>Al-Fatehah</c:v>
                </c:pt>
                <c:pt idx="1">
                  <c:v>Al-Alaq</c:v>
                </c:pt>
                <c:pt idx="2">
                  <c:v>Al-Ashr</c:v>
                </c:pt>
                <c:pt idx="3">
                  <c:v>Al-Kautsar</c:v>
                </c:pt>
                <c:pt idx="4">
                  <c:v>Rata-rata</c:v>
                </c:pt>
              </c:strCache>
            </c:strRef>
          </c:cat>
          <c:val>
            <c:numRef>
              <c:f>Resume_coef!$E$21:$E$25</c:f>
              <c:numCache>
                <c:formatCode>General</c:formatCode>
                <c:ptCount val="5"/>
                <c:pt idx="0">
                  <c:v>65.584415584415581</c:v>
                </c:pt>
                <c:pt idx="1">
                  <c:v>90.579710144927517</c:v>
                </c:pt>
                <c:pt idx="2">
                  <c:v>89.090909090909093</c:v>
                </c:pt>
                <c:pt idx="3">
                  <c:v>88.8888888888889</c:v>
                </c:pt>
                <c:pt idx="4">
                  <c:v>83.535980927285266</c:v>
                </c:pt>
              </c:numCache>
            </c:numRef>
          </c:val>
        </c:ser>
        <c:ser>
          <c:idx val="1"/>
          <c:order val="1"/>
          <c:tx>
            <c:strRef>
              <c:f>Resume_coef!$F$20</c:f>
              <c:strCache>
                <c:ptCount val="1"/>
                <c:pt idx="0">
                  <c:v>c-10</c:v>
                </c:pt>
              </c:strCache>
            </c:strRef>
          </c:tx>
          <c:cat>
            <c:strRef>
              <c:f>Resume_coef!$D$21:$D$25</c:f>
              <c:strCache>
                <c:ptCount val="5"/>
                <c:pt idx="0">
                  <c:v>Al-Fatehah</c:v>
                </c:pt>
                <c:pt idx="1">
                  <c:v>Al-Alaq</c:v>
                </c:pt>
                <c:pt idx="2">
                  <c:v>Al-Ashr</c:v>
                </c:pt>
                <c:pt idx="3">
                  <c:v>Al-Kautsar</c:v>
                </c:pt>
                <c:pt idx="4">
                  <c:v>Rata-rata</c:v>
                </c:pt>
              </c:strCache>
            </c:strRef>
          </c:cat>
          <c:val>
            <c:numRef>
              <c:f>Resume_coef!$F$21:$F$25</c:f>
              <c:numCache>
                <c:formatCode>General</c:formatCode>
                <c:ptCount val="5"/>
                <c:pt idx="0">
                  <c:v>100</c:v>
                </c:pt>
                <c:pt idx="1">
                  <c:v>57.971014492753618</c:v>
                </c:pt>
                <c:pt idx="2">
                  <c:v>96.36363636363636</c:v>
                </c:pt>
                <c:pt idx="3">
                  <c:v>87.037037037037024</c:v>
                </c:pt>
                <c:pt idx="4">
                  <c:v>85.342921973356752</c:v>
                </c:pt>
              </c:numCache>
            </c:numRef>
          </c:val>
        </c:ser>
        <c:ser>
          <c:idx val="2"/>
          <c:order val="2"/>
          <c:tx>
            <c:strRef>
              <c:f>Resume_coef!$G$20</c:f>
              <c:strCache>
                <c:ptCount val="1"/>
                <c:pt idx="0">
                  <c:v>c-15</c:v>
                </c:pt>
              </c:strCache>
            </c:strRef>
          </c:tx>
          <c:cat>
            <c:strRef>
              <c:f>Resume_coef!$D$21:$D$25</c:f>
              <c:strCache>
                <c:ptCount val="5"/>
                <c:pt idx="0">
                  <c:v>Al-Fatehah</c:v>
                </c:pt>
                <c:pt idx="1">
                  <c:v>Al-Alaq</c:v>
                </c:pt>
                <c:pt idx="2">
                  <c:v>Al-Ashr</c:v>
                </c:pt>
                <c:pt idx="3">
                  <c:v>Al-Kautsar</c:v>
                </c:pt>
                <c:pt idx="4">
                  <c:v>Rata-rata</c:v>
                </c:pt>
              </c:strCache>
            </c:strRef>
          </c:cat>
          <c:val>
            <c:numRef>
              <c:f>Resume_coef!$G$21:$G$25</c:f>
              <c:numCache>
                <c:formatCode>General</c:formatCode>
                <c:ptCount val="5"/>
                <c:pt idx="0">
                  <c:v>88.311688311688314</c:v>
                </c:pt>
                <c:pt idx="1">
                  <c:v>76.086956521739125</c:v>
                </c:pt>
                <c:pt idx="2">
                  <c:v>94.545454545454547</c:v>
                </c:pt>
                <c:pt idx="3">
                  <c:v>98.148148148148152</c:v>
                </c:pt>
                <c:pt idx="4">
                  <c:v>89.273061881757542</c:v>
                </c:pt>
              </c:numCache>
            </c:numRef>
          </c:val>
        </c:ser>
        <c:ser>
          <c:idx val="3"/>
          <c:order val="3"/>
          <c:tx>
            <c:strRef>
              <c:f>Resume_coef!$H$20</c:f>
              <c:strCache>
                <c:ptCount val="1"/>
                <c:pt idx="0">
                  <c:v>c-20</c:v>
                </c:pt>
              </c:strCache>
            </c:strRef>
          </c:tx>
          <c:marker>
            <c:symbol val="x"/>
            <c:size val="10"/>
          </c:marker>
          <c:cat>
            <c:strRef>
              <c:f>Resume_coef!$D$21:$D$25</c:f>
              <c:strCache>
                <c:ptCount val="5"/>
                <c:pt idx="0">
                  <c:v>Al-Fatehah</c:v>
                </c:pt>
                <c:pt idx="1">
                  <c:v>Al-Alaq</c:v>
                </c:pt>
                <c:pt idx="2">
                  <c:v>Al-Ashr</c:v>
                </c:pt>
                <c:pt idx="3">
                  <c:v>Al-Kautsar</c:v>
                </c:pt>
                <c:pt idx="4">
                  <c:v>Rata-rata</c:v>
                </c:pt>
              </c:strCache>
            </c:strRef>
          </c:cat>
          <c:val>
            <c:numRef>
              <c:f>Resume_coef!$H$21:$H$25</c:f>
              <c:numCache>
                <c:formatCode>General</c:formatCode>
                <c:ptCount val="5"/>
                <c:pt idx="0">
                  <c:v>89.610389610389603</c:v>
                </c:pt>
                <c:pt idx="1">
                  <c:v>90.579710144927517</c:v>
                </c:pt>
                <c:pt idx="2">
                  <c:v>100</c:v>
                </c:pt>
                <c:pt idx="3">
                  <c:v>100</c:v>
                </c:pt>
                <c:pt idx="4">
                  <c:v>95.047524938829284</c:v>
                </c:pt>
              </c:numCache>
            </c:numRef>
          </c:val>
        </c:ser>
        <c:ser>
          <c:idx val="4"/>
          <c:order val="4"/>
          <c:tx>
            <c:strRef>
              <c:f>Resume_coef!$I$20</c:f>
              <c:strCache>
                <c:ptCount val="1"/>
                <c:pt idx="0">
                  <c:v>c-23</c:v>
                </c:pt>
              </c:strCache>
            </c:strRef>
          </c:tx>
          <c:marker>
            <c:symbol val="circle"/>
            <c:size val="12"/>
          </c:marker>
          <c:cat>
            <c:strRef>
              <c:f>Resume_coef!$D$21:$D$25</c:f>
              <c:strCache>
                <c:ptCount val="5"/>
                <c:pt idx="0">
                  <c:v>Al-Fatehah</c:v>
                </c:pt>
                <c:pt idx="1">
                  <c:v>Al-Alaq</c:v>
                </c:pt>
                <c:pt idx="2">
                  <c:v>Al-Ashr</c:v>
                </c:pt>
                <c:pt idx="3">
                  <c:v>Al-Kautsar</c:v>
                </c:pt>
                <c:pt idx="4">
                  <c:v>Rata-rata</c:v>
                </c:pt>
              </c:strCache>
            </c:strRef>
          </c:cat>
          <c:val>
            <c:numRef>
              <c:f>Resume_coef!$I$21:$I$25</c:f>
              <c:numCache>
                <c:formatCode>General</c:formatCode>
                <c:ptCount val="5"/>
                <c:pt idx="0">
                  <c:v>90.259740259740269</c:v>
                </c:pt>
                <c:pt idx="1">
                  <c:v>96.376811594202891</c:v>
                </c:pt>
                <c:pt idx="2">
                  <c:v>100</c:v>
                </c:pt>
                <c:pt idx="3">
                  <c:v>100</c:v>
                </c:pt>
                <c:pt idx="4">
                  <c:v>96.65913796348579</c:v>
                </c:pt>
              </c:numCache>
            </c:numRef>
          </c:val>
        </c:ser>
        <c:marker val="1"/>
        <c:axId val="73482624"/>
        <c:axId val="73484160"/>
      </c:lineChart>
      <c:catAx>
        <c:axId val="73482624"/>
        <c:scaling>
          <c:orientation val="minMax"/>
        </c:scaling>
        <c:axPos val="b"/>
        <c:majorTickMark val="none"/>
        <c:tickLblPos val="nextTo"/>
        <c:crossAx val="73484160"/>
        <c:crosses val="autoZero"/>
        <c:auto val="1"/>
        <c:lblAlgn val="ctr"/>
        <c:lblOffset val="100"/>
      </c:catAx>
      <c:valAx>
        <c:axId val="7348416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734826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'01.Al-Fatehah(+)'!$G$126</c:f>
              <c:strCache>
                <c:ptCount val="1"/>
                <c:pt idx="0">
                  <c:v>c-5</c:v>
                </c:pt>
              </c:strCache>
            </c:strRef>
          </c:tx>
          <c:cat>
            <c:strRef>
              <c:f>'01.Al-Fatehah(+)'!$E$127:$E$149</c:f>
              <c:strCache>
                <c:ptCount val="23"/>
                <c:pt idx="0">
                  <c:v>alaihim</c:v>
                </c:pt>
                <c:pt idx="1">
                  <c:v>a-lamin</c:v>
                </c:pt>
                <c:pt idx="2">
                  <c:v>alhamdulillah</c:v>
                </c:pt>
                <c:pt idx="3">
                  <c:v>an-am-ta</c:v>
                </c:pt>
                <c:pt idx="4">
                  <c:v>arr-rohman</c:v>
                </c:pt>
                <c:pt idx="5">
                  <c:v>bi-alai-him</c:v>
                </c:pt>
                <c:pt idx="6">
                  <c:v>bismillah</c:v>
                </c:pt>
                <c:pt idx="7">
                  <c:v>ghoi-ril-magh-du</c:v>
                </c:pt>
                <c:pt idx="8">
                  <c:v>hirob-bil</c:v>
                </c:pt>
                <c:pt idx="9">
                  <c:v>hirr-rohman</c:v>
                </c:pt>
                <c:pt idx="10">
                  <c:v>ih-dinasy</c:v>
                </c:pt>
                <c:pt idx="11">
                  <c:v>ii-yaa</c:v>
                </c:pt>
                <c:pt idx="12">
                  <c:v>kanak-budu</c:v>
                </c:pt>
                <c:pt idx="13">
                  <c:v>kanas-tain</c:v>
                </c:pt>
                <c:pt idx="14">
                  <c:v>la-zii-na</c:v>
                </c:pt>
                <c:pt idx="15">
                  <c:v>maa-lik-ki</c:v>
                </c:pt>
                <c:pt idx="16">
                  <c:v>mustaqim</c:v>
                </c:pt>
                <c:pt idx="17">
                  <c:v>nirr-rohim</c:v>
                </c:pt>
                <c:pt idx="18">
                  <c:v>syi-ro-tol</c:v>
                </c:pt>
                <c:pt idx="19">
                  <c:v>wa-ii-ya</c:v>
                </c:pt>
                <c:pt idx="20">
                  <c:v>walad-dhoo-lin</c:v>
                </c:pt>
                <c:pt idx="21">
                  <c:v>yau-midd-din</c:v>
                </c:pt>
                <c:pt idx="22">
                  <c:v>Rata-rata</c:v>
                </c:pt>
              </c:strCache>
            </c:strRef>
          </c:cat>
          <c:val>
            <c:numRef>
              <c:f>'01.Al-Fatehah(+)'!$G$127:$G$149</c:f>
              <c:numCache>
                <c:formatCode>General</c:formatCode>
                <c:ptCount val="23"/>
                <c:pt idx="0">
                  <c:v>71.428571428571431</c:v>
                </c:pt>
                <c:pt idx="1">
                  <c:v>57.142857142857139</c:v>
                </c:pt>
                <c:pt idx="2">
                  <c:v>85.714285714285708</c:v>
                </c:pt>
                <c:pt idx="3">
                  <c:v>57.142857142857139</c:v>
                </c:pt>
                <c:pt idx="4">
                  <c:v>71.428571428571431</c:v>
                </c:pt>
                <c:pt idx="5">
                  <c:v>71.428571428571431</c:v>
                </c:pt>
                <c:pt idx="6">
                  <c:v>100</c:v>
                </c:pt>
                <c:pt idx="7">
                  <c:v>85.714285714285708</c:v>
                </c:pt>
                <c:pt idx="8">
                  <c:v>71.428571428571431</c:v>
                </c:pt>
                <c:pt idx="9">
                  <c:v>57.142857142857139</c:v>
                </c:pt>
                <c:pt idx="10">
                  <c:v>71.428571428571431</c:v>
                </c:pt>
                <c:pt idx="11">
                  <c:v>42.857142857142854</c:v>
                </c:pt>
                <c:pt idx="12">
                  <c:v>100</c:v>
                </c:pt>
                <c:pt idx="13">
                  <c:v>57.142857142857139</c:v>
                </c:pt>
                <c:pt idx="14">
                  <c:v>71.428571428571431</c:v>
                </c:pt>
                <c:pt idx="15">
                  <c:v>42.857142857142854</c:v>
                </c:pt>
                <c:pt idx="16">
                  <c:v>71.428571428571431</c:v>
                </c:pt>
                <c:pt idx="17">
                  <c:v>71.428571428571431</c:v>
                </c:pt>
                <c:pt idx="18">
                  <c:v>14.285714285714285</c:v>
                </c:pt>
                <c:pt idx="19">
                  <c:v>28.571428571428569</c:v>
                </c:pt>
                <c:pt idx="20">
                  <c:v>42.857142857142854</c:v>
                </c:pt>
                <c:pt idx="21">
                  <c:v>100</c:v>
                </c:pt>
                <c:pt idx="22">
                  <c:v>65.584415584415581</c:v>
                </c:pt>
              </c:numCache>
            </c:numRef>
          </c:val>
        </c:ser>
        <c:ser>
          <c:idx val="1"/>
          <c:order val="1"/>
          <c:tx>
            <c:strRef>
              <c:f>'01.Al-Fatehah(+)'!$H$126</c:f>
              <c:strCache>
                <c:ptCount val="1"/>
                <c:pt idx="0">
                  <c:v>c-10</c:v>
                </c:pt>
              </c:strCache>
            </c:strRef>
          </c:tx>
          <c:cat>
            <c:strRef>
              <c:f>'01.Al-Fatehah(+)'!$E$127:$E$149</c:f>
              <c:strCache>
                <c:ptCount val="23"/>
                <c:pt idx="0">
                  <c:v>alaihim</c:v>
                </c:pt>
                <c:pt idx="1">
                  <c:v>a-lamin</c:v>
                </c:pt>
                <c:pt idx="2">
                  <c:v>alhamdulillah</c:v>
                </c:pt>
                <c:pt idx="3">
                  <c:v>an-am-ta</c:v>
                </c:pt>
                <c:pt idx="4">
                  <c:v>arr-rohman</c:v>
                </c:pt>
                <c:pt idx="5">
                  <c:v>bi-alai-him</c:v>
                </c:pt>
                <c:pt idx="6">
                  <c:v>bismillah</c:v>
                </c:pt>
                <c:pt idx="7">
                  <c:v>ghoi-ril-magh-du</c:v>
                </c:pt>
                <c:pt idx="8">
                  <c:v>hirob-bil</c:v>
                </c:pt>
                <c:pt idx="9">
                  <c:v>hirr-rohman</c:v>
                </c:pt>
                <c:pt idx="10">
                  <c:v>ih-dinasy</c:v>
                </c:pt>
                <c:pt idx="11">
                  <c:v>ii-yaa</c:v>
                </c:pt>
                <c:pt idx="12">
                  <c:v>kanak-budu</c:v>
                </c:pt>
                <c:pt idx="13">
                  <c:v>kanas-tain</c:v>
                </c:pt>
                <c:pt idx="14">
                  <c:v>la-zii-na</c:v>
                </c:pt>
                <c:pt idx="15">
                  <c:v>maa-lik-ki</c:v>
                </c:pt>
                <c:pt idx="16">
                  <c:v>mustaqim</c:v>
                </c:pt>
                <c:pt idx="17">
                  <c:v>nirr-rohim</c:v>
                </c:pt>
                <c:pt idx="18">
                  <c:v>syi-ro-tol</c:v>
                </c:pt>
                <c:pt idx="19">
                  <c:v>wa-ii-ya</c:v>
                </c:pt>
                <c:pt idx="20">
                  <c:v>walad-dhoo-lin</c:v>
                </c:pt>
                <c:pt idx="21">
                  <c:v>yau-midd-din</c:v>
                </c:pt>
                <c:pt idx="22">
                  <c:v>Rata-rata</c:v>
                </c:pt>
              </c:strCache>
            </c:strRef>
          </c:cat>
          <c:val>
            <c:numRef>
              <c:f>'01.Al-Fatehah(+)'!$H$127:$H$149</c:f>
              <c:numCache>
                <c:formatCode>General</c:formatCode>
                <c:ptCount val="2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'01.Al-Fatehah(+)'!$I$126</c:f>
              <c:strCache>
                <c:ptCount val="1"/>
                <c:pt idx="0">
                  <c:v>c-15</c:v>
                </c:pt>
              </c:strCache>
            </c:strRef>
          </c:tx>
          <c:cat>
            <c:strRef>
              <c:f>'01.Al-Fatehah(+)'!$E$127:$E$149</c:f>
              <c:strCache>
                <c:ptCount val="23"/>
                <c:pt idx="0">
                  <c:v>alaihim</c:v>
                </c:pt>
                <c:pt idx="1">
                  <c:v>a-lamin</c:v>
                </c:pt>
                <c:pt idx="2">
                  <c:v>alhamdulillah</c:v>
                </c:pt>
                <c:pt idx="3">
                  <c:v>an-am-ta</c:v>
                </c:pt>
                <c:pt idx="4">
                  <c:v>arr-rohman</c:v>
                </c:pt>
                <c:pt idx="5">
                  <c:v>bi-alai-him</c:v>
                </c:pt>
                <c:pt idx="6">
                  <c:v>bismillah</c:v>
                </c:pt>
                <c:pt idx="7">
                  <c:v>ghoi-ril-magh-du</c:v>
                </c:pt>
                <c:pt idx="8">
                  <c:v>hirob-bil</c:v>
                </c:pt>
                <c:pt idx="9">
                  <c:v>hirr-rohman</c:v>
                </c:pt>
                <c:pt idx="10">
                  <c:v>ih-dinasy</c:v>
                </c:pt>
                <c:pt idx="11">
                  <c:v>ii-yaa</c:v>
                </c:pt>
                <c:pt idx="12">
                  <c:v>kanak-budu</c:v>
                </c:pt>
                <c:pt idx="13">
                  <c:v>kanas-tain</c:v>
                </c:pt>
                <c:pt idx="14">
                  <c:v>la-zii-na</c:v>
                </c:pt>
                <c:pt idx="15">
                  <c:v>maa-lik-ki</c:v>
                </c:pt>
                <c:pt idx="16">
                  <c:v>mustaqim</c:v>
                </c:pt>
                <c:pt idx="17">
                  <c:v>nirr-rohim</c:v>
                </c:pt>
                <c:pt idx="18">
                  <c:v>syi-ro-tol</c:v>
                </c:pt>
                <c:pt idx="19">
                  <c:v>wa-ii-ya</c:v>
                </c:pt>
                <c:pt idx="20">
                  <c:v>walad-dhoo-lin</c:v>
                </c:pt>
                <c:pt idx="21">
                  <c:v>yau-midd-din</c:v>
                </c:pt>
                <c:pt idx="22">
                  <c:v>Rata-rata</c:v>
                </c:pt>
              </c:strCache>
            </c:strRef>
          </c:cat>
          <c:val>
            <c:numRef>
              <c:f>'01.Al-Fatehah(+)'!$I$127:$I$149</c:f>
              <c:numCache>
                <c:formatCode>General</c:formatCode>
                <c:ptCount val="23"/>
                <c:pt idx="0">
                  <c:v>57.142857142857139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85.714285714285708</c:v>
                </c:pt>
                <c:pt idx="5">
                  <c:v>100</c:v>
                </c:pt>
                <c:pt idx="6">
                  <c:v>85.714285714285708</c:v>
                </c:pt>
                <c:pt idx="7">
                  <c:v>71.428571428571431</c:v>
                </c:pt>
                <c:pt idx="8">
                  <c:v>85.714285714285708</c:v>
                </c:pt>
                <c:pt idx="9">
                  <c:v>71.428571428571431</c:v>
                </c:pt>
                <c:pt idx="10">
                  <c:v>85.714285714285708</c:v>
                </c:pt>
                <c:pt idx="11">
                  <c:v>100</c:v>
                </c:pt>
                <c:pt idx="12">
                  <c:v>100</c:v>
                </c:pt>
                <c:pt idx="13">
                  <c:v>85.714285714285708</c:v>
                </c:pt>
                <c:pt idx="14">
                  <c:v>85.714285714285708</c:v>
                </c:pt>
                <c:pt idx="15">
                  <c:v>71.428571428571431</c:v>
                </c:pt>
                <c:pt idx="16">
                  <c:v>100</c:v>
                </c:pt>
                <c:pt idx="17">
                  <c:v>100</c:v>
                </c:pt>
                <c:pt idx="18">
                  <c:v>85.714285714285708</c:v>
                </c:pt>
                <c:pt idx="19">
                  <c:v>85.714285714285708</c:v>
                </c:pt>
                <c:pt idx="20">
                  <c:v>85.714285714285708</c:v>
                </c:pt>
                <c:pt idx="21">
                  <c:v>100</c:v>
                </c:pt>
                <c:pt idx="22">
                  <c:v>88.311688311688314</c:v>
                </c:pt>
              </c:numCache>
            </c:numRef>
          </c:val>
        </c:ser>
        <c:ser>
          <c:idx val="3"/>
          <c:order val="3"/>
          <c:tx>
            <c:strRef>
              <c:f>'01.Al-Fatehah(+)'!$J$126</c:f>
              <c:strCache>
                <c:ptCount val="1"/>
                <c:pt idx="0">
                  <c:v>c-20</c:v>
                </c:pt>
              </c:strCache>
            </c:strRef>
          </c:tx>
          <c:cat>
            <c:strRef>
              <c:f>'01.Al-Fatehah(+)'!$E$127:$E$149</c:f>
              <c:strCache>
                <c:ptCount val="23"/>
                <c:pt idx="0">
                  <c:v>alaihim</c:v>
                </c:pt>
                <c:pt idx="1">
                  <c:v>a-lamin</c:v>
                </c:pt>
                <c:pt idx="2">
                  <c:v>alhamdulillah</c:v>
                </c:pt>
                <c:pt idx="3">
                  <c:v>an-am-ta</c:v>
                </c:pt>
                <c:pt idx="4">
                  <c:v>arr-rohman</c:v>
                </c:pt>
                <c:pt idx="5">
                  <c:v>bi-alai-him</c:v>
                </c:pt>
                <c:pt idx="6">
                  <c:v>bismillah</c:v>
                </c:pt>
                <c:pt idx="7">
                  <c:v>ghoi-ril-magh-du</c:v>
                </c:pt>
                <c:pt idx="8">
                  <c:v>hirob-bil</c:v>
                </c:pt>
                <c:pt idx="9">
                  <c:v>hirr-rohman</c:v>
                </c:pt>
                <c:pt idx="10">
                  <c:v>ih-dinasy</c:v>
                </c:pt>
                <c:pt idx="11">
                  <c:v>ii-yaa</c:v>
                </c:pt>
                <c:pt idx="12">
                  <c:v>kanak-budu</c:v>
                </c:pt>
                <c:pt idx="13">
                  <c:v>kanas-tain</c:v>
                </c:pt>
                <c:pt idx="14">
                  <c:v>la-zii-na</c:v>
                </c:pt>
                <c:pt idx="15">
                  <c:v>maa-lik-ki</c:v>
                </c:pt>
                <c:pt idx="16">
                  <c:v>mustaqim</c:v>
                </c:pt>
                <c:pt idx="17">
                  <c:v>nirr-rohim</c:v>
                </c:pt>
                <c:pt idx="18">
                  <c:v>syi-ro-tol</c:v>
                </c:pt>
                <c:pt idx="19">
                  <c:v>wa-ii-ya</c:v>
                </c:pt>
                <c:pt idx="20">
                  <c:v>walad-dhoo-lin</c:v>
                </c:pt>
                <c:pt idx="21">
                  <c:v>yau-midd-din</c:v>
                </c:pt>
                <c:pt idx="22">
                  <c:v>Rata-rata</c:v>
                </c:pt>
              </c:strCache>
            </c:strRef>
          </c:cat>
          <c:val>
            <c:numRef>
              <c:f>'01.Al-Fatehah(+)'!$J$127:$J$149</c:f>
              <c:numCache>
                <c:formatCode>General</c:formatCode>
                <c:ptCount val="23"/>
                <c:pt idx="0">
                  <c:v>57.142857142857139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85.714285714285708</c:v>
                </c:pt>
                <c:pt idx="5">
                  <c:v>100</c:v>
                </c:pt>
                <c:pt idx="6">
                  <c:v>85.714285714285708</c:v>
                </c:pt>
                <c:pt idx="7">
                  <c:v>100</c:v>
                </c:pt>
                <c:pt idx="8">
                  <c:v>85.714285714285708</c:v>
                </c:pt>
                <c:pt idx="9">
                  <c:v>71.428571428571431</c:v>
                </c:pt>
                <c:pt idx="10">
                  <c:v>85.714285714285708</c:v>
                </c:pt>
                <c:pt idx="11">
                  <c:v>100</c:v>
                </c:pt>
                <c:pt idx="12">
                  <c:v>100</c:v>
                </c:pt>
                <c:pt idx="13">
                  <c:v>85.714285714285708</c:v>
                </c:pt>
                <c:pt idx="14">
                  <c:v>85.714285714285708</c:v>
                </c:pt>
                <c:pt idx="15">
                  <c:v>71.428571428571431</c:v>
                </c:pt>
                <c:pt idx="16">
                  <c:v>100</c:v>
                </c:pt>
                <c:pt idx="17">
                  <c:v>100</c:v>
                </c:pt>
                <c:pt idx="18">
                  <c:v>71.428571428571431</c:v>
                </c:pt>
                <c:pt idx="19">
                  <c:v>85.714285714285708</c:v>
                </c:pt>
                <c:pt idx="20">
                  <c:v>100</c:v>
                </c:pt>
                <c:pt idx="21">
                  <c:v>100</c:v>
                </c:pt>
                <c:pt idx="22">
                  <c:v>89.610389610389603</c:v>
                </c:pt>
              </c:numCache>
            </c:numRef>
          </c:val>
        </c:ser>
        <c:marker val="1"/>
        <c:axId val="79070720"/>
        <c:axId val="79072256"/>
      </c:lineChart>
      <c:catAx>
        <c:axId val="79070720"/>
        <c:scaling>
          <c:orientation val="minMax"/>
        </c:scaling>
        <c:axPos val="b"/>
        <c:tickLblPos val="nextTo"/>
        <c:crossAx val="79072256"/>
        <c:crosses val="autoZero"/>
        <c:auto val="1"/>
        <c:lblAlgn val="ctr"/>
        <c:lblOffset val="100"/>
      </c:catAx>
      <c:valAx>
        <c:axId val="79072256"/>
        <c:scaling>
          <c:orientation val="minMax"/>
        </c:scaling>
        <c:axPos val="l"/>
        <c:majorGridlines/>
        <c:numFmt formatCode="General" sourceLinked="1"/>
        <c:tickLblPos val="nextTo"/>
        <c:crossAx val="7907072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Rata-rata Surat Al-Fatehah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'01.Al-Fatehah(+)'!$E$151</c:f>
              <c:strCache>
                <c:ptCount val="1"/>
                <c:pt idx="0">
                  <c:v>Rata-rata</c:v>
                </c:pt>
              </c:strCache>
            </c:strRef>
          </c:tx>
          <c:cat>
            <c:strRef>
              <c:f>'01.Al-Fatehah(+)'!$G$150:$K$150</c:f>
              <c:strCache>
                <c:ptCount val="5"/>
                <c:pt idx="0">
                  <c:v>c-5</c:v>
                </c:pt>
                <c:pt idx="1">
                  <c:v>c-10</c:v>
                </c:pt>
                <c:pt idx="2">
                  <c:v>c-15</c:v>
                </c:pt>
                <c:pt idx="3">
                  <c:v>c-20</c:v>
                </c:pt>
                <c:pt idx="4">
                  <c:v>c-23</c:v>
                </c:pt>
              </c:strCache>
            </c:strRef>
          </c:cat>
          <c:val>
            <c:numRef>
              <c:f>'01.Al-Fatehah(+)'!$G$151:$K$151</c:f>
              <c:numCache>
                <c:formatCode>General</c:formatCode>
                <c:ptCount val="5"/>
                <c:pt idx="0">
                  <c:v>65.584415584415581</c:v>
                </c:pt>
                <c:pt idx="1">
                  <c:v>100</c:v>
                </c:pt>
                <c:pt idx="2">
                  <c:v>88.311688311688314</c:v>
                </c:pt>
                <c:pt idx="3">
                  <c:v>89.610389610389603</c:v>
                </c:pt>
                <c:pt idx="4">
                  <c:v>90.259740259740269</c:v>
                </c:pt>
              </c:numCache>
            </c:numRef>
          </c:val>
        </c:ser>
        <c:marker val="1"/>
        <c:axId val="79119104"/>
        <c:axId val="79120640"/>
      </c:lineChart>
      <c:catAx>
        <c:axId val="79119104"/>
        <c:scaling>
          <c:orientation val="minMax"/>
        </c:scaling>
        <c:axPos val="b"/>
        <c:tickLblPos val="nextTo"/>
        <c:crossAx val="79120640"/>
        <c:crosses val="autoZero"/>
        <c:auto val="1"/>
        <c:lblAlgn val="ctr"/>
        <c:lblOffset val="100"/>
      </c:catAx>
      <c:valAx>
        <c:axId val="79120640"/>
        <c:scaling>
          <c:orientation val="minMax"/>
        </c:scaling>
        <c:axPos val="l"/>
        <c:majorGridlines/>
        <c:numFmt formatCode="General" sourceLinked="1"/>
        <c:tickLblPos val="nextTo"/>
        <c:crossAx val="7911910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Rata-rata Surat Al-Alaq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'06.Al-Alaq(+)'!$E$158</c:f>
              <c:strCache>
                <c:ptCount val="1"/>
                <c:pt idx="0">
                  <c:v>Rata-rata</c:v>
                </c:pt>
              </c:strCache>
            </c:strRef>
          </c:tx>
          <c:cat>
            <c:strRef>
              <c:f>'06.Al-Alaq(+)'!$G$157:$K$157</c:f>
              <c:strCache>
                <c:ptCount val="5"/>
                <c:pt idx="0">
                  <c:v>c-5</c:v>
                </c:pt>
                <c:pt idx="1">
                  <c:v>c-10</c:v>
                </c:pt>
                <c:pt idx="2">
                  <c:v>c-15</c:v>
                </c:pt>
                <c:pt idx="3">
                  <c:v>c-20</c:v>
                </c:pt>
                <c:pt idx="4">
                  <c:v>c-23</c:v>
                </c:pt>
              </c:strCache>
            </c:strRef>
          </c:cat>
          <c:val>
            <c:numRef>
              <c:f>'06.Al-Alaq(+)'!$G$158:$K$158</c:f>
              <c:numCache>
                <c:formatCode>General</c:formatCode>
                <c:ptCount val="5"/>
                <c:pt idx="0">
                  <c:v>90.579710144927517</c:v>
                </c:pt>
                <c:pt idx="1">
                  <c:v>57.971014492753618</c:v>
                </c:pt>
                <c:pt idx="2">
                  <c:v>76.086956521739125</c:v>
                </c:pt>
                <c:pt idx="3">
                  <c:v>90.579710144927517</c:v>
                </c:pt>
                <c:pt idx="4">
                  <c:v>96.376811594202891</c:v>
                </c:pt>
              </c:numCache>
            </c:numRef>
          </c:val>
        </c:ser>
        <c:marker val="1"/>
        <c:axId val="80419072"/>
        <c:axId val="80441344"/>
      </c:lineChart>
      <c:catAx>
        <c:axId val="80419072"/>
        <c:scaling>
          <c:orientation val="minMax"/>
        </c:scaling>
        <c:axPos val="b"/>
        <c:tickLblPos val="nextTo"/>
        <c:crossAx val="80441344"/>
        <c:crosses val="autoZero"/>
        <c:auto val="1"/>
        <c:lblAlgn val="ctr"/>
        <c:lblOffset val="100"/>
      </c:catAx>
      <c:valAx>
        <c:axId val="80441344"/>
        <c:scaling>
          <c:orientation val="minMax"/>
        </c:scaling>
        <c:axPos val="l"/>
        <c:majorGridlines/>
        <c:numFmt formatCode="General" sourceLinked="1"/>
        <c:tickLblPos val="nextTo"/>
        <c:crossAx val="8041907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Rata-rata Surat Al-Ashr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'0.7Al-Ashr(+)'!$E$84</c:f>
              <c:strCache>
                <c:ptCount val="1"/>
                <c:pt idx="0">
                  <c:v>Rata-rata</c:v>
                </c:pt>
              </c:strCache>
            </c:strRef>
          </c:tx>
          <c:cat>
            <c:strRef>
              <c:f>'0.7Al-Ashr(+)'!$G$83:$K$83</c:f>
              <c:strCache>
                <c:ptCount val="5"/>
                <c:pt idx="0">
                  <c:v>c-5</c:v>
                </c:pt>
                <c:pt idx="1">
                  <c:v>c-10</c:v>
                </c:pt>
                <c:pt idx="2">
                  <c:v>c-15</c:v>
                </c:pt>
                <c:pt idx="3">
                  <c:v>c-20</c:v>
                </c:pt>
                <c:pt idx="4">
                  <c:v>c-23</c:v>
                </c:pt>
              </c:strCache>
            </c:strRef>
          </c:cat>
          <c:val>
            <c:numRef>
              <c:f>'0.7Al-Ashr(+)'!$G$84:$K$84</c:f>
              <c:numCache>
                <c:formatCode>General</c:formatCode>
                <c:ptCount val="5"/>
                <c:pt idx="0">
                  <c:v>89.090909090909093</c:v>
                </c:pt>
                <c:pt idx="1">
                  <c:v>96.36363636363636</c:v>
                </c:pt>
                <c:pt idx="2">
                  <c:v>94.545454545454547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marker val="1"/>
        <c:axId val="80539648"/>
        <c:axId val="80541184"/>
      </c:lineChart>
      <c:catAx>
        <c:axId val="80539648"/>
        <c:scaling>
          <c:orientation val="minMax"/>
        </c:scaling>
        <c:axPos val="b"/>
        <c:tickLblPos val="nextTo"/>
        <c:crossAx val="80541184"/>
        <c:crosses val="autoZero"/>
        <c:auto val="1"/>
        <c:lblAlgn val="ctr"/>
        <c:lblOffset val="100"/>
      </c:catAx>
      <c:valAx>
        <c:axId val="80541184"/>
        <c:scaling>
          <c:orientation val="minMax"/>
        </c:scaling>
        <c:axPos val="l"/>
        <c:majorGridlines/>
        <c:numFmt formatCode="General" sourceLinked="1"/>
        <c:tickLblPos val="nextTo"/>
        <c:crossAx val="8053964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'08.Al-Kautsar(+)'!$E$76</c:f>
              <c:strCache>
                <c:ptCount val="1"/>
                <c:pt idx="0">
                  <c:v>Rata-rata</c:v>
                </c:pt>
              </c:strCache>
            </c:strRef>
          </c:tx>
          <c:cat>
            <c:strRef>
              <c:f>'08.Al-Kautsar(+)'!$G$75:$K$75</c:f>
              <c:strCache>
                <c:ptCount val="5"/>
                <c:pt idx="0">
                  <c:v>c-5</c:v>
                </c:pt>
                <c:pt idx="1">
                  <c:v>c-10</c:v>
                </c:pt>
                <c:pt idx="2">
                  <c:v>c-15</c:v>
                </c:pt>
                <c:pt idx="3">
                  <c:v>c-20</c:v>
                </c:pt>
                <c:pt idx="4">
                  <c:v>c-23</c:v>
                </c:pt>
              </c:strCache>
            </c:strRef>
          </c:cat>
          <c:val>
            <c:numRef>
              <c:f>'08.Al-Kautsar(+)'!$G$76:$K$76</c:f>
              <c:numCache>
                <c:formatCode>General</c:formatCode>
                <c:ptCount val="5"/>
                <c:pt idx="0">
                  <c:v>88.8888888888889</c:v>
                </c:pt>
                <c:pt idx="1">
                  <c:v>87.037037037037024</c:v>
                </c:pt>
                <c:pt idx="2">
                  <c:v>98.148148148148152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marker val="1"/>
        <c:axId val="80561664"/>
        <c:axId val="80563200"/>
      </c:lineChart>
      <c:catAx>
        <c:axId val="80561664"/>
        <c:scaling>
          <c:orientation val="minMax"/>
        </c:scaling>
        <c:axPos val="b"/>
        <c:tickLblPos val="nextTo"/>
        <c:crossAx val="80563200"/>
        <c:crosses val="autoZero"/>
        <c:auto val="1"/>
        <c:lblAlgn val="ctr"/>
        <c:lblOffset val="100"/>
      </c:catAx>
      <c:valAx>
        <c:axId val="80563200"/>
        <c:scaling>
          <c:orientation val="minMax"/>
        </c:scaling>
        <c:axPos val="l"/>
        <c:majorGridlines/>
        <c:numFmt formatCode="General" sourceLinked="1"/>
        <c:tickLblPos val="nextTo"/>
        <c:crossAx val="805616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431949</xdr:colOff>
      <xdr:row>26</xdr:row>
      <xdr:rowOff>210436</xdr:rowOff>
    </xdr:from>
    <xdr:to>
      <xdr:col>10</xdr:col>
      <xdr:colOff>188286</xdr:colOff>
      <xdr:row>44</xdr:row>
      <xdr:rowOff>177210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29764</xdr:colOff>
      <xdr:row>127</xdr:row>
      <xdr:rowOff>0</xdr:rowOff>
    </xdr:from>
    <xdr:to>
      <xdr:col>19</xdr:col>
      <xdr:colOff>0</xdr:colOff>
      <xdr:row>139</xdr:row>
      <xdr:rowOff>59531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29766</xdr:colOff>
      <xdr:row>153</xdr:row>
      <xdr:rowOff>44649</xdr:rowOff>
    </xdr:from>
    <xdr:to>
      <xdr:col>9</xdr:col>
      <xdr:colOff>1160860</xdr:colOff>
      <xdr:row>165</xdr:row>
      <xdr:rowOff>104180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1220390</xdr:colOff>
      <xdr:row>160</xdr:row>
      <xdr:rowOff>119062</xdr:rowOff>
    </xdr:from>
    <xdr:to>
      <xdr:col>9</xdr:col>
      <xdr:colOff>1458516</xdr:colOff>
      <xdr:row>172</xdr:row>
      <xdr:rowOff>178594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86</xdr:row>
      <xdr:rowOff>158750</xdr:rowOff>
    </xdr:from>
    <xdr:to>
      <xdr:col>10</xdr:col>
      <xdr:colOff>127000</xdr:colOff>
      <xdr:row>99</xdr:row>
      <xdr:rowOff>15875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640475</xdr:colOff>
      <xdr:row>77</xdr:row>
      <xdr:rowOff>197069</xdr:rowOff>
    </xdr:from>
    <xdr:to>
      <xdr:col>9</xdr:col>
      <xdr:colOff>1724354</xdr:colOff>
      <xdr:row>89</xdr:row>
      <xdr:rowOff>180646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T25"/>
  <sheetViews>
    <sheetView tabSelected="1" topLeftCell="A25" zoomScale="86" zoomScaleNormal="86" workbookViewId="0">
      <selection activeCell="O36" sqref="O36"/>
    </sheetView>
  </sheetViews>
  <sheetFormatPr defaultRowHeight="18" customHeight="1"/>
  <cols>
    <col min="4" max="4" width="11.42578125" bestFit="1" customWidth="1"/>
    <col min="12" max="12" width="11.28515625" bestFit="1" customWidth="1"/>
    <col min="15" max="15" width="11.42578125" bestFit="1" customWidth="1"/>
  </cols>
  <sheetData>
    <row r="2" spans="3:20" ht="18" customHeight="1" thickBot="1"/>
    <row r="3" spans="3:20" ht="18" customHeight="1">
      <c r="C3" s="70" t="s">
        <v>0</v>
      </c>
      <c r="D3" s="2" t="s">
        <v>1</v>
      </c>
      <c r="E3" s="4" t="s">
        <v>3</v>
      </c>
      <c r="F3" s="72" t="s">
        <v>5</v>
      </c>
      <c r="G3" s="72" t="s">
        <v>6</v>
      </c>
      <c r="H3" s="72" t="s">
        <v>7</v>
      </c>
      <c r="I3" s="67" t="s">
        <v>8</v>
      </c>
      <c r="J3" s="72" t="s">
        <v>9</v>
      </c>
      <c r="K3" s="2" t="s">
        <v>25</v>
      </c>
      <c r="L3" s="72" t="s">
        <v>11</v>
      </c>
      <c r="M3" s="72" t="s">
        <v>12</v>
      </c>
      <c r="N3" s="70" t="s">
        <v>0</v>
      </c>
      <c r="O3" s="12" t="s">
        <v>1</v>
      </c>
      <c r="P3" s="69" t="s">
        <v>192</v>
      </c>
      <c r="Q3" s="69"/>
      <c r="R3" s="69"/>
      <c r="S3" s="69"/>
    </row>
    <row r="4" spans="3:20" ht="18" customHeight="1" thickBot="1">
      <c r="C4" s="71"/>
      <c r="D4" s="3" t="s">
        <v>2</v>
      </c>
      <c r="E4" s="5" t="s">
        <v>4</v>
      </c>
      <c r="F4" s="74"/>
      <c r="G4" s="74"/>
      <c r="H4" s="73"/>
      <c r="I4" s="68"/>
      <c r="J4" s="73"/>
      <c r="K4" s="3" t="s">
        <v>10</v>
      </c>
      <c r="L4" s="73"/>
      <c r="M4" s="73"/>
      <c r="N4" s="71"/>
      <c r="O4" s="13" t="s">
        <v>2</v>
      </c>
      <c r="P4" s="26" t="s">
        <v>187</v>
      </c>
      <c r="Q4" s="27" t="s">
        <v>188</v>
      </c>
      <c r="R4" s="27" t="s">
        <v>189</v>
      </c>
      <c r="S4" s="26" t="s">
        <v>190</v>
      </c>
      <c r="T4" t="s">
        <v>201</v>
      </c>
    </row>
    <row r="5" spans="3:20" ht="18" customHeight="1" thickBot="1">
      <c r="C5" s="6">
        <v>1</v>
      </c>
      <c r="D5" s="7" t="s">
        <v>13</v>
      </c>
      <c r="E5" s="6">
        <v>1</v>
      </c>
      <c r="F5" s="6">
        <v>3</v>
      </c>
      <c r="G5" s="6">
        <v>4</v>
      </c>
      <c r="H5" s="6">
        <v>1</v>
      </c>
      <c r="I5" s="6">
        <v>7</v>
      </c>
      <c r="J5" s="6">
        <v>7</v>
      </c>
      <c r="K5" s="6">
        <v>22</v>
      </c>
      <c r="L5" s="8">
        <v>90.9</v>
      </c>
      <c r="M5" s="6">
        <f>SUM(K5*J5)</f>
        <v>154</v>
      </c>
      <c r="N5" s="6">
        <v>1</v>
      </c>
      <c r="O5" s="7" t="s">
        <v>13</v>
      </c>
      <c r="P5">
        <f>'01.Al-Fatehah(+)'!G149</f>
        <v>65.584415584415581</v>
      </c>
      <c r="Q5">
        <f>'01.Al-Fatehah(+)'!H149</f>
        <v>100</v>
      </c>
      <c r="R5">
        <f>'01.Al-Fatehah(+)'!I149</f>
        <v>88.311688311688314</v>
      </c>
      <c r="S5">
        <f>'01.Al-Fatehah(+)'!J149</f>
        <v>89.610389610389603</v>
      </c>
      <c r="T5">
        <f>'01.Al-Fatehah(+)'!K149</f>
        <v>90.259740259740269</v>
      </c>
    </row>
    <row r="6" spans="3:20" ht="18" customHeight="1" thickBot="1">
      <c r="C6" s="6">
        <v>2</v>
      </c>
      <c r="D6" s="7" t="s">
        <v>14</v>
      </c>
      <c r="E6" s="6">
        <v>2</v>
      </c>
      <c r="F6" s="6">
        <v>3</v>
      </c>
      <c r="G6" s="6">
        <v>0</v>
      </c>
      <c r="H6" s="6">
        <v>1</v>
      </c>
      <c r="I6" s="6">
        <v>3</v>
      </c>
      <c r="J6" s="6">
        <v>3</v>
      </c>
      <c r="K6" s="6">
        <v>23</v>
      </c>
      <c r="L6" s="8">
        <v>87.87</v>
      </c>
      <c r="M6" s="6">
        <f t="shared" ref="M6:M15" si="0">SUM(K6*J6)</f>
        <v>69</v>
      </c>
      <c r="N6" s="6">
        <v>2</v>
      </c>
      <c r="O6" s="7" t="s">
        <v>14</v>
      </c>
    </row>
    <row r="7" spans="3:20" ht="18" customHeight="1" thickBot="1">
      <c r="C7" s="6">
        <v>3</v>
      </c>
      <c r="D7" s="7" t="s">
        <v>15</v>
      </c>
      <c r="E7" s="6">
        <v>3</v>
      </c>
      <c r="F7" s="6">
        <v>3</v>
      </c>
      <c r="G7" s="6">
        <v>0</v>
      </c>
      <c r="H7" s="6">
        <v>1</v>
      </c>
      <c r="I7" s="6">
        <v>3</v>
      </c>
      <c r="J7" s="6">
        <v>3</v>
      </c>
      <c r="K7" s="6">
        <v>24</v>
      </c>
      <c r="L7" s="8">
        <v>86.95</v>
      </c>
      <c r="M7" s="6">
        <f t="shared" si="0"/>
        <v>72</v>
      </c>
      <c r="N7" s="6">
        <v>3</v>
      </c>
      <c r="O7" s="7" t="s">
        <v>15</v>
      </c>
    </row>
    <row r="8" spans="3:20" ht="18" customHeight="1" thickBot="1">
      <c r="C8" s="6">
        <v>4</v>
      </c>
      <c r="D8" s="7" t="s">
        <v>16</v>
      </c>
      <c r="E8" s="6">
        <v>55</v>
      </c>
      <c r="F8" s="6">
        <v>3</v>
      </c>
      <c r="G8" s="6">
        <v>0</v>
      </c>
      <c r="H8" s="6">
        <v>27</v>
      </c>
      <c r="I8" s="6">
        <v>3</v>
      </c>
      <c r="J8" s="6">
        <v>3</v>
      </c>
      <c r="K8" s="6">
        <v>26</v>
      </c>
      <c r="L8" s="8">
        <v>83.33</v>
      </c>
      <c r="M8" s="6">
        <f t="shared" si="0"/>
        <v>78</v>
      </c>
      <c r="N8" s="6">
        <v>4</v>
      </c>
      <c r="O8" s="7" t="s">
        <v>16</v>
      </c>
    </row>
    <row r="9" spans="3:20" ht="18" customHeight="1" thickBot="1">
      <c r="C9" s="6">
        <v>5</v>
      </c>
      <c r="D9" s="7" t="s">
        <v>17</v>
      </c>
      <c r="E9" s="6">
        <v>57</v>
      </c>
      <c r="F9" s="6">
        <v>3</v>
      </c>
      <c r="G9" s="6">
        <v>0</v>
      </c>
      <c r="H9" s="6">
        <v>27</v>
      </c>
      <c r="I9" s="6">
        <v>3</v>
      </c>
      <c r="J9" s="6">
        <v>3</v>
      </c>
      <c r="K9" s="6">
        <v>22</v>
      </c>
      <c r="L9" s="8">
        <v>86.36</v>
      </c>
      <c r="M9" s="6">
        <f t="shared" si="0"/>
        <v>66</v>
      </c>
      <c r="N9" s="6">
        <v>5</v>
      </c>
      <c r="O9" s="7" t="s">
        <v>17</v>
      </c>
    </row>
    <row r="10" spans="3:20" ht="18" customHeight="1" thickBot="1">
      <c r="C10" s="6">
        <v>6</v>
      </c>
      <c r="D10" s="7" t="s">
        <v>18</v>
      </c>
      <c r="E10" s="6">
        <v>96</v>
      </c>
      <c r="F10" s="6">
        <v>3</v>
      </c>
      <c r="G10" s="6">
        <v>3</v>
      </c>
      <c r="H10" s="6">
        <v>30</v>
      </c>
      <c r="I10" s="6">
        <v>6</v>
      </c>
      <c r="J10" s="6">
        <v>6</v>
      </c>
      <c r="K10" s="6">
        <v>23</v>
      </c>
      <c r="L10" s="8">
        <v>95.65</v>
      </c>
      <c r="M10" s="6">
        <f t="shared" si="0"/>
        <v>138</v>
      </c>
      <c r="N10" s="6">
        <v>6</v>
      </c>
      <c r="O10" s="7" t="s">
        <v>18</v>
      </c>
      <c r="P10">
        <f>'06.Al-Alaq(+)'!G156</f>
        <v>90.579710144927517</v>
      </c>
      <c r="Q10">
        <f>'06.Al-Alaq(+)'!H156</f>
        <v>57.971014492753618</v>
      </c>
      <c r="R10">
        <f>'06.Al-Alaq(+)'!I156</f>
        <v>76.086956521739125</v>
      </c>
      <c r="S10">
        <f>'06.Al-Alaq(+)'!J156</f>
        <v>90.579710144927517</v>
      </c>
      <c r="T10">
        <f>'06.Al-Alaq(+)'!K156</f>
        <v>96.376811594202891</v>
      </c>
    </row>
    <row r="11" spans="3:20" ht="18" customHeight="1" thickBot="1">
      <c r="C11" s="6">
        <v>7</v>
      </c>
      <c r="D11" s="7" t="s">
        <v>19</v>
      </c>
      <c r="E11" s="6">
        <v>103</v>
      </c>
      <c r="F11" s="6">
        <v>3</v>
      </c>
      <c r="G11" s="6">
        <v>2</v>
      </c>
      <c r="H11" s="6">
        <v>30</v>
      </c>
      <c r="I11" s="6">
        <v>5</v>
      </c>
      <c r="J11" s="6">
        <v>5</v>
      </c>
      <c r="K11" s="6">
        <v>11</v>
      </c>
      <c r="L11" s="8">
        <v>100</v>
      </c>
      <c r="M11" s="6">
        <f t="shared" si="0"/>
        <v>55</v>
      </c>
      <c r="N11" s="6">
        <v>7</v>
      </c>
      <c r="O11" s="7" t="s">
        <v>19</v>
      </c>
      <c r="P11">
        <f>'0.7Al-Ashr(+)'!G82</f>
        <v>89.090909090909093</v>
      </c>
      <c r="Q11">
        <f>'0.7Al-Ashr(+)'!H82</f>
        <v>96.36363636363636</v>
      </c>
      <c r="R11">
        <f>'0.7Al-Ashr(+)'!I82</f>
        <v>94.545454545454547</v>
      </c>
      <c r="S11">
        <f>'0.7Al-Ashr(+)'!J82</f>
        <v>100</v>
      </c>
      <c r="T11">
        <f>'0.7Al-Ashr(+)'!K82</f>
        <v>100</v>
      </c>
    </row>
    <row r="12" spans="3:20" ht="18" customHeight="1" thickBot="1">
      <c r="C12" s="6">
        <v>8</v>
      </c>
      <c r="D12" s="7" t="s">
        <v>20</v>
      </c>
      <c r="E12" s="6">
        <v>108</v>
      </c>
      <c r="F12" s="6">
        <v>3</v>
      </c>
      <c r="G12" s="6">
        <v>3</v>
      </c>
      <c r="H12" s="6">
        <v>30</v>
      </c>
      <c r="I12" s="6">
        <v>6</v>
      </c>
      <c r="J12" s="6">
        <v>6</v>
      </c>
      <c r="K12" s="6">
        <v>9</v>
      </c>
      <c r="L12" s="8">
        <v>100</v>
      </c>
      <c r="M12" s="6">
        <f t="shared" si="0"/>
        <v>54</v>
      </c>
      <c r="N12" s="6">
        <v>8</v>
      </c>
      <c r="O12" s="7" t="s">
        <v>20</v>
      </c>
      <c r="P12">
        <f>'08.Al-Kautsar(+)'!G74</f>
        <v>88.8888888888889</v>
      </c>
      <c r="Q12">
        <f>'08.Al-Kautsar(+)'!H74</f>
        <v>87.037037037037024</v>
      </c>
      <c r="R12">
        <f>'08.Al-Kautsar(+)'!I74</f>
        <v>98.148148148148152</v>
      </c>
      <c r="S12">
        <f>'08.Al-Kautsar(+)'!J74</f>
        <v>100</v>
      </c>
      <c r="T12">
        <f>'08.Al-Kautsar(+)'!K74</f>
        <v>100</v>
      </c>
    </row>
    <row r="13" spans="3:20" ht="18" customHeight="1" thickBot="1">
      <c r="C13" s="6">
        <v>9</v>
      </c>
      <c r="D13" s="7" t="s">
        <v>21</v>
      </c>
      <c r="E13" s="6">
        <v>112</v>
      </c>
      <c r="F13" s="6">
        <v>2</v>
      </c>
      <c r="G13" s="6">
        <v>3</v>
      </c>
      <c r="H13" s="6">
        <v>30</v>
      </c>
      <c r="I13" s="6">
        <v>5</v>
      </c>
      <c r="J13" s="6">
        <v>5</v>
      </c>
      <c r="K13" s="6">
        <v>12</v>
      </c>
      <c r="L13" s="8">
        <v>93.33</v>
      </c>
      <c r="M13" s="6">
        <f t="shared" si="0"/>
        <v>60</v>
      </c>
      <c r="N13" s="6">
        <v>9</v>
      </c>
      <c r="O13" s="7" t="s">
        <v>21</v>
      </c>
    </row>
    <row r="14" spans="3:20" ht="18" customHeight="1" thickBot="1">
      <c r="C14" s="6">
        <v>10</v>
      </c>
      <c r="D14" s="7" t="s">
        <v>22</v>
      </c>
      <c r="E14" s="6">
        <v>113</v>
      </c>
      <c r="F14" s="6">
        <v>2</v>
      </c>
      <c r="G14" s="6">
        <v>3</v>
      </c>
      <c r="H14" s="6">
        <v>30</v>
      </c>
      <c r="I14" s="6">
        <v>5</v>
      </c>
      <c r="J14" s="6">
        <v>5</v>
      </c>
      <c r="K14" s="6">
        <v>15</v>
      </c>
      <c r="L14" s="8">
        <v>90.66</v>
      </c>
      <c r="M14" s="6">
        <f t="shared" si="0"/>
        <v>75</v>
      </c>
      <c r="N14" s="6">
        <v>10</v>
      </c>
      <c r="O14" s="7" t="s">
        <v>22</v>
      </c>
    </row>
    <row r="15" spans="3:20" ht="18" customHeight="1" thickBot="1">
      <c r="C15" s="6">
        <v>11</v>
      </c>
      <c r="D15" s="7" t="s">
        <v>23</v>
      </c>
      <c r="E15" s="6">
        <v>114</v>
      </c>
      <c r="F15" s="6">
        <v>3</v>
      </c>
      <c r="G15" s="6">
        <v>2</v>
      </c>
      <c r="H15" s="6">
        <v>30</v>
      </c>
      <c r="I15" s="6">
        <v>5</v>
      </c>
      <c r="J15" s="6">
        <v>5</v>
      </c>
      <c r="K15" s="6">
        <v>13</v>
      </c>
      <c r="L15" s="8">
        <v>90.76</v>
      </c>
      <c r="M15" s="6">
        <f t="shared" si="0"/>
        <v>65</v>
      </c>
      <c r="N15" s="6">
        <v>11</v>
      </c>
      <c r="O15" s="7" t="s">
        <v>23</v>
      </c>
    </row>
    <row r="16" spans="3:20" ht="18" customHeight="1" thickBot="1">
      <c r="C16" s="1"/>
      <c r="D16" s="75" t="s">
        <v>24</v>
      </c>
      <c r="E16" s="75"/>
      <c r="F16" s="1"/>
      <c r="G16" s="1"/>
      <c r="H16" s="9"/>
      <c r="I16" s="10">
        <f>SUM(I5:I15)</f>
        <v>51</v>
      </c>
      <c r="J16" s="10">
        <f>SUM(J5:J15)</f>
        <v>51</v>
      </c>
      <c r="K16" s="10">
        <f>SUM(K5:K15)</f>
        <v>200</v>
      </c>
      <c r="L16" s="11">
        <f>AVERAGE(L5:L15)/100</f>
        <v>0.91437272727272723</v>
      </c>
      <c r="M16" s="10">
        <f>SUM(M5:M15)</f>
        <v>886</v>
      </c>
      <c r="N16" s="40"/>
      <c r="O16" s="40" t="s">
        <v>11</v>
      </c>
      <c r="P16">
        <f>AVERAGE(P5:P15)</f>
        <v>83.535980927285266</v>
      </c>
      <c r="Q16">
        <f t="shared" ref="Q16:T16" si="1">AVERAGE(Q5:Q15)</f>
        <v>85.342921973356752</v>
      </c>
      <c r="R16">
        <f t="shared" si="1"/>
        <v>89.273061881757542</v>
      </c>
      <c r="S16">
        <f t="shared" si="1"/>
        <v>95.047524938829284</v>
      </c>
      <c r="T16">
        <f t="shared" si="1"/>
        <v>96.65913796348579</v>
      </c>
    </row>
    <row r="18" spans="3:9" ht="18" customHeight="1" thickBot="1"/>
    <row r="19" spans="3:9" ht="18" customHeight="1">
      <c r="C19" s="70" t="s">
        <v>0</v>
      </c>
      <c r="D19" s="14" t="s">
        <v>1</v>
      </c>
    </row>
    <row r="20" spans="3:9" ht="18" customHeight="1" thickBot="1">
      <c r="C20" s="71"/>
      <c r="D20" s="15" t="s">
        <v>2</v>
      </c>
      <c r="E20" s="26" t="s">
        <v>187</v>
      </c>
      <c r="F20" s="27" t="s">
        <v>188</v>
      </c>
      <c r="G20" s="27" t="s">
        <v>189</v>
      </c>
      <c r="H20" s="26" t="s">
        <v>190</v>
      </c>
      <c r="I20" t="s">
        <v>201</v>
      </c>
    </row>
    <row r="21" spans="3:9" ht="18" customHeight="1" thickBot="1">
      <c r="C21" s="6">
        <v>1</v>
      </c>
      <c r="D21" s="7" t="s">
        <v>13</v>
      </c>
      <c r="E21">
        <f>'01.Al-Fatehah(+)'!G151</f>
        <v>65.584415584415581</v>
      </c>
      <c r="F21">
        <f>'01.Al-Fatehah(+)'!H151</f>
        <v>100</v>
      </c>
      <c r="G21">
        <f>'01.Al-Fatehah(+)'!I151</f>
        <v>88.311688311688314</v>
      </c>
      <c r="H21">
        <f>'01.Al-Fatehah(+)'!J151</f>
        <v>89.610389610389603</v>
      </c>
      <c r="I21">
        <f>'01.Al-Fatehah(+)'!K151</f>
        <v>90.259740259740269</v>
      </c>
    </row>
    <row r="22" spans="3:9" ht="18" customHeight="1" thickBot="1">
      <c r="C22" s="6">
        <v>6</v>
      </c>
      <c r="D22" s="7" t="s">
        <v>18</v>
      </c>
      <c r="E22">
        <f>'06.Al-Alaq(+)'!G158</f>
        <v>90.579710144927517</v>
      </c>
      <c r="F22">
        <f>'06.Al-Alaq(+)'!H158</f>
        <v>57.971014492753618</v>
      </c>
      <c r="G22">
        <f>'06.Al-Alaq(+)'!I158</f>
        <v>76.086956521739125</v>
      </c>
      <c r="H22">
        <f>'06.Al-Alaq(+)'!J158</f>
        <v>90.579710144927517</v>
      </c>
      <c r="I22">
        <f>'06.Al-Alaq(+)'!K158</f>
        <v>96.376811594202891</v>
      </c>
    </row>
    <row r="23" spans="3:9" ht="18" customHeight="1" thickBot="1">
      <c r="C23" s="6">
        <v>7</v>
      </c>
      <c r="D23" s="7" t="s">
        <v>19</v>
      </c>
      <c r="E23">
        <f>'0.7Al-Ashr(+)'!G82</f>
        <v>89.090909090909093</v>
      </c>
      <c r="F23">
        <f>'0.7Al-Ashr(+)'!H82</f>
        <v>96.36363636363636</v>
      </c>
      <c r="G23">
        <f>'0.7Al-Ashr(+)'!I82</f>
        <v>94.545454545454547</v>
      </c>
      <c r="H23">
        <f>'0.7Al-Ashr(+)'!J82</f>
        <v>100</v>
      </c>
      <c r="I23">
        <f>'0.7Al-Ashr(+)'!K82</f>
        <v>100</v>
      </c>
    </row>
    <row r="24" spans="3:9" ht="18" customHeight="1" thickBot="1">
      <c r="C24" s="6">
        <v>8</v>
      </c>
      <c r="D24" s="7" t="s">
        <v>20</v>
      </c>
      <c r="E24">
        <f>'08.Al-Kautsar(+)'!G76</f>
        <v>88.8888888888889</v>
      </c>
      <c r="F24">
        <f>'08.Al-Kautsar(+)'!H76</f>
        <v>87.037037037037024</v>
      </c>
      <c r="G24">
        <f>'08.Al-Kautsar(+)'!I76</f>
        <v>98.148148148148152</v>
      </c>
      <c r="H24">
        <f>'08.Al-Kautsar(+)'!J76</f>
        <v>100</v>
      </c>
      <c r="I24">
        <f>'08.Al-Kautsar(+)'!K76</f>
        <v>100</v>
      </c>
    </row>
    <row r="25" spans="3:9" ht="18" customHeight="1">
      <c r="C25" s="40"/>
      <c r="D25" s="40" t="s">
        <v>11</v>
      </c>
      <c r="E25">
        <f>AVERAGE(E21:E24)</f>
        <v>83.535980927285266</v>
      </c>
      <c r="F25">
        <f t="shared" ref="F25:I25" si="2">AVERAGE(F21:F24)</f>
        <v>85.342921973356752</v>
      </c>
      <c r="G25">
        <f t="shared" si="2"/>
        <v>89.273061881757542</v>
      </c>
      <c r="H25">
        <f t="shared" si="2"/>
        <v>95.047524938829284</v>
      </c>
      <c r="I25">
        <f t="shared" si="2"/>
        <v>96.65913796348579</v>
      </c>
    </row>
  </sheetData>
  <mergeCells count="12">
    <mergeCell ref="C19:C20"/>
    <mergeCell ref="C3:C4"/>
    <mergeCell ref="F3:F4"/>
    <mergeCell ref="G3:G4"/>
    <mergeCell ref="H3:H4"/>
    <mergeCell ref="D16:E16"/>
    <mergeCell ref="I3:I4"/>
    <mergeCell ref="P3:S3"/>
    <mergeCell ref="N3:N4"/>
    <mergeCell ref="L3:L4"/>
    <mergeCell ref="M3:M4"/>
    <mergeCell ref="J3:J4"/>
  </mergeCell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6" sqref="L16"/>
    </sheetView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4" sqref="L14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3:L151"/>
  <sheetViews>
    <sheetView topLeftCell="A127" zoomScale="64" zoomScaleNormal="64" workbookViewId="0">
      <selection activeCell="F126" sqref="F126:F148"/>
    </sheetView>
  </sheetViews>
  <sheetFormatPr defaultRowHeight="18" customHeight="1"/>
  <cols>
    <col min="3" max="3" width="6" bestFit="1" customWidth="1"/>
    <col min="4" max="4" width="21.7109375" bestFit="1" customWidth="1"/>
    <col min="5" max="5" width="17.28515625" bestFit="1" customWidth="1"/>
    <col min="6" max="6" width="17.28515625" customWidth="1"/>
    <col min="7" max="7" width="9.5703125" bestFit="1" customWidth="1"/>
    <col min="8" max="8" width="15.85546875" bestFit="1" customWidth="1"/>
    <col min="9" max="9" width="8.85546875" bestFit="1" customWidth="1"/>
    <col min="10" max="10" width="25" bestFit="1" customWidth="1"/>
    <col min="11" max="11" width="10.140625" bestFit="1" customWidth="1"/>
    <col min="12" max="12" width="6.85546875" bestFit="1" customWidth="1"/>
  </cols>
  <sheetData>
    <row r="3" spans="2:12" ht="18" customHeight="1">
      <c r="B3" s="25" t="s">
        <v>88</v>
      </c>
      <c r="C3" s="16" t="s">
        <v>26</v>
      </c>
      <c r="D3" s="16" t="s">
        <v>4</v>
      </c>
      <c r="E3" s="16" t="s">
        <v>27</v>
      </c>
      <c r="F3" s="16" t="s">
        <v>218</v>
      </c>
      <c r="G3" s="16" t="s">
        <v>28</v>
      </c>
      <c r="H3" s="16" t="s">
        <v>29</v>
      </c>
      <c r="I3" s="16" t="s">
        <v>30</v>
      </c>
      <c r="J3" s="16" t="s">
        <v>31</v>
      </c>
      <c r="K3" s="16" t="s">
        <v>32</v>
      </c>
      <c r="L3" s="16" t="s">
        <v>33</v>
      </c>
    </row>
    <row r="4" spans="2:12" ht="18" customHeight="1">
      <c r="B4" s="25">
        <v>1</v>
      </c>
      <c r="C4" s="17">
        <v>55330</v>
      </c>
      <c r="D4" s="18" t="s">
        <v>34</v>
      </c>
      <c r="E4" s="18" t="s">
        <v>35</v>
      </c>
      <c r="F4" s="18" t="s">
        <v>219</v>
      </c>
      <c r="G4" s="18" t="s">
        <v>36</v>
      </c>
      <c r="H4" s="17">
        <v>71.428571428571431</v>
      </c>
      <c r="I4" s="17">
        <v>5</v>
      </c>
      <c r="J4" s="18" t="s">
        <v>37</v>
      </c>
      <c r="K4" s="17">
        <v>7</v>
      </c>
      <c r="L4" s="18" t="s">
        <v>38</v>
      </c>
    </row>
    <row r="5" spans="2:12" ht="18" customHeight="1">
      <c r="B5" s="25">
        <v>2</v>
      </c>
      <c r="C5" s="17">
        <v>55137</v>
      </c>
      <c r="D5" s="18" t="s">
        <v>34</v>
      </c>
      <c r="E5" s="18" t="s">
        <v>39</v>
      </c>
      <c r="F5" s="18" t="s">
        <v>220</v>
      </c>
      <c r="G5" s="18" t="s">
        <v>36</v>
      </c>
      <c r="H5" s="17">
        <v>57.142857142857139</v>
      </c>
      <c r="I5" s="17">
        <v>4</v>
      </c>
      <c r="J5" s="18" t="s">
        <v>37</v>
      </c>
      <c r="K5" s="17">
        <v>7</v>
      </c>
      <c r="L5" s="18" t="s">
        <v>38</v>
      </c>
    </row>
    <row r="6" spans="2:12" ht="18" customHeight="1">
      <c r="B6" s="25">
        <v>3</v>
      </c>
      <c r="C6" s="17">
        <v>55106</v>
      </c>
      <c r="D6" s="18" t="s">
        <v>34</v>
      </c>
      <c r="E6" s="18" t="s">
        <v>40</v>
      </c>
      <c r="F6" s="18" t="s">
        <v>220</v>
      </c>
      <c r="G6" s="18" t="s">
        <v>36</v>
      </c>
      <c r="H6" s="17">
        <v>85.714285714285708</v>
      </c>
      <c r="I6" s="17">
        <v>6</v>
      </c>
      <c r="J6" s="18" t="s">
        <v>37</v>
      </c>
      <c r="K6" s="17">
        <v>7</v>
      </c>
      <c r="L6" s="18" t="s">
        <v>38</v>
      </c>
    </row>
    <row r="7" spans="2:12" ht="18" customHeight="1">
      <c r="B7" s="25">
        <v>4</v>
      </c>
      <c r="C7" s="17">
        <v>55321</v>
      </c>
      <c r="D7" s="18" t="s">
        <v>34</v>
      </c>
      <c r="E7" s="18" t="s">
        <v>41</v>
      </c>
      <c r="F7" s="18" t="s">
        <v>219</v>
      </c>
      <c r="G7" s="18" t="s">
        <v>42</v>
      </c>
      <c r="H7" s="17">
        <v>57.142857142857139</v>
      </c>
      <c r="I7" s="17">
        <v>4</v>
      </c>
      <c r="J7" s="18" t="s">
        <v>37</v>
      </c>
      <c r="K7" s="17">
        <v>7</v>
      </c>
      <c r="L7" s="18" t="s">
        <v>38</v>
      </c>
    </row>
    <row r="8" spans="2:12" ht="18" customHeight="1">
      <c r="B8" s="25">
        <v>5</v>
      </c>
      <c r="C8" s="17">
        <v>55155</v>
      </c>
      <c r="D8" s="18" t="s">
        <v>34</v>
      </c>
      <c r="E8" s="18" t="s">
        <v>43</v>
      </c>
      <c r="F8" s="18" t="s">
        <v>220</v>
      </c>
      <c r="G8" s="18" t="s">
        <v>42</v>
      </c>
      <c r="H8" s="17">
        <v>71.428571428571431</v>
      </c>
      <c r="I8" s="17">
        <v>5</v>
      </c>
      <c r="J8" s="18" t="s">
        <v>37</v>
      </c>
      <c r="K8" s="17">
        <v>7</v>
      </c>
      <c r="L8" s="18" t="s">
        <v>38</v>
      </c>
    </row>
    <row r="9" spans="2:12" ht="18" customHeight="1">
      <c r="B9" s="25">
        <v>6</v>
      </c>
      <c r="C9" s="17">
        <v>55368</v>
      </c>
      <c r="D9" s="18" t="s">
        <v>34</v>
      </c>
      <c r="E9" s="18" t="s">
        <v>44</v>
      </c>
      <c r="F9" s="18" t="s">
        <v>219</v>
      </c>
      <c r="G9" s="18" t="s">
        <v>42</v>
      </c>
      <c r="H9" s="17">
        <v>71.428571428571431</v>
      </c>
      <c r="I9" s="17">
        <v>5</v>
      </c>
      <c r="J9" s="18" t="s">
        <v>37</v>
      </c>
      <c r="K9" s="17">
        <v>7</v>
      </c>
      <c r="L9" s="18" t="s">
        <v>38</v>
      </c>
    </row>
    <row r="10" spans="2:12" ht="18" customHeight="1">
      <c r="B10" s="25">
        <v>7</v>
      </c>
      <c r="C10" s="17">
        <v>55062</v>
      </c>
      <c r="D10" s="18" t="s">
        <v>34</v>
      </c>
      <c r="E10" s="18" t="s">
        <v>45</v>
      </c>
      <c r="F10" s="18" t="s">
        <v>220</v>
      </c>
      <c r="G10" s="18" t="s">
        <v>46</v>
      </c>
      <c r="H10" s="17">
        <v>100</v>
      </c>
      <c r="I10" s="17">
        <v>7</v>
      </c>
      <c r="J10" s="18" t="s">
        <v>37</v>
      </c>
      <c r="K10" s="17">
        <v>7</v>
      </c>
      <c r="L10" s="18" t="s">
        <v>38</v>
      </c>
    </row>
    <row r="11" spans="2:12" ht="18" customHeight="1">
      <c r="B11" s="25">
        <v>8</v>
      </c>
      <c r="C11" s="17">
        <v>55346</v>
      </c>
      <c r="D11" s="18" t="s">
        <v>34</v>
      </c>
      <c r="E11" s="18" t="s">
        <v>47</v>
      </c>
      <c r="F11" s="18" t="s">
        <v>220</v>
      </c>
      <c r="G11" s="18" t="s">
        <v>36</v>
      </c>
      <c r="H11" s="17">
        <v>85.714285714285708</v>
      </c>
      <c r="I11" s="17">
        <v>6</v>
      </c>
      <c r="J11" s="18" t="s">
        <v>37</v>
      </c>
      <c r="K11" s="17">
        <v>7</v>
      </c>
      <c r="L11" s="18" t="s">
        <v>38</v>
      </c>
    </row>
    <row r="12" spans="2:12" ht="18" customHeight="1">
      <c r="B12" s="25">
        <v>9</v>
      </c>
      <c r="C12" s="17">
        <v>55125</v>
      </c>
      <c r="D12" s="18" t="s">
        <v>34</v>
      </c>
      <c r="E12" s="18" t="s">
        <v>48</v>
      </c>
      <c r="F12" s="18" t="s">
        <v>219</v>
      </c>
      <c r="G12" s="18" t="s">
        <v>42</v>
      </c>
      <c r="H12" s="17">
        <v>71.428571428571431</v>
      </c>
      <c r="I12" s="17">
        <v>5</v>
      </c>
      <c r="J12" s="18" t="s">
        <v>37</v>
      </c>
      <c r="K12" s="17">
        <v>7</v>
      </c>
      <c r="L12" s="18" t="s">
        <v>38</v>
      </c>
    </row>
    <row r="13" spans="2:12" ht="18" customHeight="1">
      <c r="B13" s="25">
        <v>10</v>
      </c>
      <c r="C13" s="17">
        <v>55085</v>
      </c>
      <c r="D13" s="18" t="s">
        <v>34</v>
      </c>
      <c r="E13" s="18" t="s">
        <v>49</v>
      </c>
      <c r="F13" s="18" t="s">
        <v>220</v>
      </c>
      <c r="G13" s="18" t="s">
        <v>42</v>
      </c>
      <c r="H13" s="17">
        <v>57.142857142857139</v>
      </c>
      <c r="I13" s="17">
        <v>4</v>
      </c>
      <c r="J13" s="18" t="s">
        <v>37</v>
      </c>
      <c r="K13" s="17">
        <v>7</v>
      </c>
      <c r="L13" s="18" t="s">
        <v>38</v>
      </c>
    </row>
    <row r="14" spans="2:12" ht="18" customHeight="1">
      <c r="B14" s="25">
        <v>11</v>
      </c>
      <c r="C14" s="17">
        <v>55261</v>
      </c>
      <c r="D14" s="18" t="s">
        <v>34</v>
      </c>
      <c r="E14" s="18" t="s">
        <v>50</v>
      </c>
      <c r="F14" s="18" t="s">
        <v>219</v>
      </c>
      <c r="G14" s="18" t="s">
        <v>42</v>
      </c>
      <c r="H14" s="17">
        <v>71.428571428571431</v>
      </c>
      <c r="I14" s="17">
        <v>5</v>
      </c>
      <c r="J14" s="18" t="s">
        <v>37</v>
      </c>
      <c r="K14" s="17">
        <v>7</v>
      </c>
      <c r="L14" s="18" t="s">
        <v>38</v>
      </c>
    </row>
    <row r="15" spans="2:12" ht="18" customHeight="1">
      <c r="B15" s="25">
        <v>12</v>
      </c>
      <c r="C15" s="17">
        <v>55199</v>
      </c>
      <c r="D15" s="18" t="s">
        <v>34</v>
      </c>
      <c r="E15" s="18" t="s">
        <v>51</v>
      </c>
      <c r="F15" s="18" t="s">
        <v>220</v>
      </c>
      <c r="G15" s="18" t="s">
        <v>36</v>
      </c>
      <c r="H15" s="17">
        <v>42.857142857142854</v>
      </c>
      <c r="I15" s="17">
        <v>3</v>
      </c>
      <c r="J15" s="18" t="s">
        <v>37</v>
      </c>
      <c r="K15" s="17">
        <v>7</v>
      </c>
      <c r="L15" s="18" t="s">
        <v>38</v>
      </c>
    </row>
    <row r="16" spans="2:12" ht="18" customHeight="1">
      <c r="B16" s="25">
        <v>13</v>
      </c>
      <c r="C16" s="17">
        <v>55211</v>
      </c>
      <c r="D16" s="18" t="s">
        <v>34</v>
      </c>
      <c r="E16" s="18" t="s">
        <v>52</v>
      </c>
      <c r="F16" s="18" t="s">
        <v>219</v>
      </c>
      <c r="G16" s="18" t="s">
        <v>53</v>
      </c>
      <c r="H16" s="17">
        <v>100</v>
      </c>
      <c r="I16" s="17">
        <v>7</v>
      </c>
      <c r="J16" s="18" t="s">
        <v>37</v>
      </c>
      <c r="K16" s="17">
        <v>7</v>
      </c>
      <c r="L16" s="18" t="s">
        <v>38</v>
      </c>
    </row>
    <row r="17" spans="2:12" ht="18" customHeight="1">
      <c r="B17" s="25">
        <v>14</v>
      </c>
      <c r="C17" s="17">
        <v>55248</v>
      </c>
      <c r="D17" s="18" t="s">
        <v>34</v>
      </c>
      <c r="E17" s="18" t="s">
        <v>54</v>
      </c>
      <c r="F17" s="18" t="s">
        <v>219</v>
      </c>
      <c r="G17" s="18" t="s">
        <v>42</v>
      </c>
      <c r="H17" s="17">
        <v>57.142857142857139</v>
      </c>
      <c r="I17" s="17">
        <v>4</v>
      </c>
      <c r="J17" s="18" t="s">
        <v>37</v>
      </c>
      <c r="K17" s="17">
        <v>7</v>
      </c>
      <c r="L17" s="18" t="s">
        <v>38</v>
      </c>
    </row>
    <row r="18" spans="2:12" ht="18" customHeight="1">
      <c r="B18" s="25">
        <v>15</v>
      </c>
      <c r="C18" s="17">
        <v>55302</v>
      </c>
      <c r="D18" s="18" t="s">
        <v>34</v>
      </c>
      <c r="E18" s="18" t="s">
        <v>55</v>
      </c>
      <c r="F18" s="18" t="s">
        <v>220</v>
      </c>
      <c r="G18" s="18" t="s">
        <v>53</v>
      </c>
      <c r="H18" s="17">
        <v>71.428571428571431</v>
      </c>
      <c r="I18" s="17">
        <v>5</v>
      </c>
      <c r="J18" s="18" t="s">
        <v>37</v>
      </c>
      <c r="K18" s="17">
        <v>7</v>
      </c>
      <c r="L18" s="18" t="s">
        <v>38</v>
      </c>
    </row>
    <row r="19" spans="2:12" ht="18" customHeight="1">
      <c r="B19" s="25">
        <v>16</v>
      </c>
      <c r="C19" s="17">
        <v>55166</v>
      </c>
      <c r="D19" s="18" t="s">
        <v>34</v>
      </c>
      <c r="E19" s="18" t="s">
        <v>56</v>
      </c>
      <c r="F19" s="18" t="s">
        <v>220</v>
      </c>
      <c r="G19" s="18" t="s">
        <v>42</v>
      </c>
      <c r="H19" s="17">
        <v>42.857142857142854</v>
      </c>
      <c r="I19" s="17">
        <v>3</v>
      </c>
      <c r="J19" s="18" t="s">
        <v>37</v>
      </c>
      <c r="K19" s="17">
        <v>7</v>
      </c>
      <c r="L19" s="18" t="s">
        <v>38</v>
      </c>
    </row>
    <row r="20" spans="2:12" ht="18" customHeight="1">
      <c r="B20" s="25">
        <v>17</v>
      </c>
      <c r="C20" s="17">
        <v>55281</v>
      </c>
      <c r="D20" s="18" t="s">
        <v>34</v>
      </c>
      <c r="E20" s="18" t="s">
        <v>57</v>
      </c>
      <c r="F20" s="18" t="s">
        <v>220</v>
      </c>
      <c r="G20" s="18" t="s">
        <v>36</v>
      </c>
      <c r="H20" s="17">
        <v>71.428571428571431</v>
      </c>
      <c r="I20" s="17">
        <v>5</v>
      </c>
      <c r="J20" s="18" t="s">
        <v>37</v>
      </c>
      <c r="K20" s="17">
        <v>7</v>
      </c>
      <c r="L20" s="18" t="s">
        <v>38</v>
      </c>
    </row>
    <row r="21" spans="2:12" ht="18" customHeight="1">
      <c r="B21" s="25">
        <v>18</v>
      </c>
      <c r="C21" s="17">
        <v>55090</v>
      </c>
      <c r="D21" s="18" t="s">
        <v>34</v>
      </c>
      <c r="E21" s="18" t="s">
        <v>58</v>
      </c>
      <c r="F21" s="18" t="s">
        <v>220</v>
      </c>
      <c r="G21" s="18" t="s">
        <v>42</v>
      </c>
      <c r="H21" s="17">
        <v>71.428571428571431</v>
      </c>
      <c r="I21" s="17">
        <v>5</v>
      </c>
      <c r="J21" s="18" t="s">
        <v>37</v>
      </c>
      <c r="K21" s="17">
        <v>7</v>
      </c>
      <c r="L21" s="18" t="s">
        <v>38</v>
      </c>
    </row>
    <row r="22" spans="2:12" ht="18" customHeight="1">
      <c r="B22" s="25">
        <v>19</v>
      </c>
      <c r="C22" s="17">
        <v>55277</v>
      </c>
      <c r="D22" s="18" t="s">
        <v>34</v>
      </c>
      <c r="E22" s="18" t="s">
        <v>59</v>
      </c>
      <c r="F22" s="18" t="s">
        <v>220</v>
      </c>
      <c r="G22" s="18" t="s">
        <v>36</v>
      </c>
      <c r="H22" s="17">
        <v>14.285714285714285</v>
      </c>
      <c r="I22" s="17">
        <v>1</v>
      </c>
      <c r="J22" s="18" t="s">
        <v>37</v>
      </c>
      <c r="K22" s="17">
        <v>7</v>
      </c>
      <c r="L22" s="18" t="s">
        <v>38</v>
      </c>
    </row>
    <row r="23" spans="2:12" ht="18" customHeight="1">
      <c r="B23" s="25">
        <v>20</v>
      </c>
      <c r="C23" s="17">
        <v>55239</v>
      </c>
      <c r="D23" s="18" t="s">
        <v>34</v>
      </c>
      <c r="E23" s="18" t="s">
        <v>60</v>
      </c>
      <c r="F23" s="18" t="s">
        <v>220</v>
      </c>
      <c r="G23" s="18" t="s">
        <v>36</v>
      </c>
      <c r="H23" s="17">
        <v>28.571428571428569</v>
      </c>
      <c r="I23" s="17">
        <v>2</v>
      </c>
      <c r="J23" s="18" t="s">
        <v>37</v>
      </c>
      <c r="K23" s="17">
        <v>7</v>
      </c>
      <c r="L23" s="18" t="s">
        <v>38</v>
      </c>
    </row>
    <row r="24" spans="2:12" ht="18" customHeight="1">
      <c r="B24" s="25">
        <v>21</v>
      </c>
      <c r="C24" s="17">
        <v>55385</v>
      </c>
      <c r="D24" s="18" t="s">
        <v>34</v>
      </c>
      <c r="E24" s="18" t="s">
        <v>61</v>
      </c>
      <c r="F24" s="18" t="s">
        <v>220</v>
      </c>
      <c r="G24" s="18" t="s">
        <v>62</v>
      </c>
      <c r="H24" s="17">
        <v>42.857142857142854</v>
      </c>
      <c r="I24" s="17">
        <v>3</v>
      </c>
      <c r="J24" s="18" t="s">
        <v>37</v>
      </c>
      <c r="K24" s="17">
        <v>7</v>
      </c>
      <c r="L24" s="18" t="s">
        <v>38</v>
      </c>
    </row>
    <row r="25" spans="2:12" ht="18" customHeight="1">
      <c r="B25" s="25">
        <v>22</v>
      </c>
      <c r="C25" s="17">
        <v>55172</v>
      </c>
      <c r="D25" s="18" t="s">
        <v>34</v>
      </c>
      <c r="E25" s="18" t="s">
        <v>63</v>
      </c>
      <c r="F25" s="18" t="s">
        <v>220</v>
      </c>
      <c r="G25" s="18" t="s">
        <v>42</v>
      </c>
      <c r="H25" s="17">
        <v>100</v>
      </c>
      <c r="I25" s="17">
        <v>7</v>
      </c>
      <c r="J25" s="18" t="s">
        <v>37</v>
      </c>
      <c r="K25" s="17">
        <v>7</v>
      </c>
      <c r="L25" s="18" t="s">
        <v>38</v>
      </c>
    </row>
    <row r="27" spans="2:12" ht="18" customHeight="1">
      <c r="B27" s="25" t="s">
        <v>88</v>
      </c>
      <c r="C27" s="16" t="s">
        <v>26</v>
      </c>
      <c r="D27" s="16" t="s">
        <v>4</v>
      </c>
      <c r="E27" s="16" t="s">
        <v>27</v>
      </c>
      <c r="F27" s="16" t="s">
        <v>218</v>
      </c>
      <c r="G27" s="16" t="s">
        <v>28</v>
      </c>
      <c r="H27" s="16" t="s">
        <v>29</v>
      </c>
      <c r="I27" s="16" t="s">
        <v>30</v>
      </c>
      <c r="J27" s="16" t="s">
        <v>31</v>
      </c>
      <c r="K27" s="16" t="s">
        <v>32</v>
      </c>
      <c r="L27" s="16" t="s">
        <v>33</v>
      </c>
    </row>
    <row r="28" spans="2:12" ht="18" customHeight="1">
      <c r="B28" s="25">
        <v>1</v>
      </c>
      <c r="C28" s="17">
        <v>59082</v>
      </c>
      <c r="D28" s="18" t="s">
        <v>64</v>
      </c>
      <c r="E28" s="18" t="s">
        <v>65</v>
      </c>
      <c r="F28" s="18" t="s">
        <v>219</v>
      </c>
      <c r="G28" s="18" t="s">
        <v>53</v>
      </c>
      <c r="H28" s="17">
        <v>100</v>
      </c>
      <c r="I28" s="17">
        <v>7</v>
      </c>
      <c r="J28" s="18" t="s">
        <v>66</v>
      </c>
      <c r="K28" s="17">
        <v>7</v>
      </c>
      <c r="L28" s="18" t="s">
        <v>38</v>
      </c>
    </row>
    <row r="29" spans="2:12" ht="18" customHeight="1">
      <c r="B29" s="25">
        <v>2</v>
      </c>
      <c r="C29" s="17">
        <v>58818</v>
      </c>
      <c r="D29" s="18" t="s">
        <v>64</v>
      </c>
      <c r="E29" s="18" t="s">
        <v>39</v>
      </c>
      <c r="F29" s="18" t="s">
        <v>220</v>
      </c>
      <c r="G29" s="18" t="s">
        <v>53</v>
      </c>
      <c r="H29" s="17">
        <v>100</v>
      </c>
      <c r="I29" s="17">
        <v>7</v>
      </c>
      <c r="J29" s="18" t="s">
        <v>66</v>
      </c>
      <c r="K29" s="17">
        <v>7</v>
      </c>
      <c r="L29" s="18" t="s">
        <v>38</v>
      </c>
    </row>
    <row r="30" spans="2:12" ht="18" customHeight="1">
      <c r="B30" s="25">
        <v>3</v>
      </c>
      <c r="C30" s="17">
        <v>58776</v>
      </c>
      <c r="D30" s="18" t="s">
        <v>64</v>
      </c>
      <c r="E30" s="18" t="s">
        <v>40</v>
      </c>
      <c r="F30" s="18" t="s">
        <v>220</v>
      </c>
      <c r="G30" s="18" t="s">
        <v>53</v>
      </c>
      <c r="H30" s="17">
        <v>100</v>
      </c>
      <c r="I30" s="17">
        <v>7</v>
      </c>
      <c r="J30" s="18" t="s">
        <v>66</v>
      </c>
      <c r="K30" s="17">
        <v>7</v>
      </c>
      <c r="L30" s="18" t="s">
        <v>38</v>
      </c>
    </row>
    <row r="31" spans="2:12" ht="18" customHeight="1">
      <c r="B31" s="25">
        <v>4</v>
      </c>
      <c r="C31" s="17">
        <v>59061</v>
      </c>
      <c r="D31" s="18" t="s">
        <v>64</v>
      </c>
      <c r="E31" s="18" t="s">
        <v>67</v>
      </c>
      <c r="F31" s="18" t="s">
        <v>219</v>
      </c>
      <c r="G31" s="18" t="s">
        <v>53</v>
      </c>
      <c r="H31" s="17">
        <v>100</v>
      </c>
      <c r="I31" s="17">
        <v>7</v>
      </c>
      <c r="J31" s="18" t="s">
        <v>66</v>
      </c>
      <c r="K31" s="17">
        <v>7</v>
      </c>
      <c r="L31" s="18" t="s">
        <v>38</v>
      </c>
    </row>
    <row r="32" spans="2:12" ht="18" customHeight="1">
      <c r="B32" s="25">
        <v>5</v>
      </c>
      <c r="C32" s="17">
        <v>58836</v>
      </c>
      <c r="D32" s="18" t="s">
        <v>64</v>
      </c>
      <c r="E32" s="18" t="s">
        <v>43</v>
      </c>
      <c r="F32" s="18" t="s">
        <v>220</v>
      </c>
      <c r="G32" s="18" t="s">
        <v>53</v>
      </c>
      <c r="H32" s="17">
        <v>100</v>
      </c>
      <c r="I32" s="17">
        <v>7</v>
      </c>
      <c r="J32" s="18" t="s">
        <v>66</v>
      </c>
      <c r="K32" s="17">
        <v>7</v>
      </c>
      <c r="L32" s="18" t="s">
        <v>38</v>
      </c>
    </row>
    <row r="33" spans="2:12" ht="18" customHeight="1">
      <c r="B33" s="25">
        <v>6</v>
      </c>
      <c r="C33" s="17">
        <v>59107</v>
      </c>
      <c r="D33" s="18" t="s">
        <v>64</v>
      </c>
      <c r="E33" s="18" t="s">
        <v>44</v>
      </c>
      <c r="F33" s="18" t="s">
        <v>219</v>
      </c>
      <c r="G33" s="18" t="s">
        <v>36</v>
      </c>
      <c r="H33" s="17">
        <v>100</v>
      </c>
      <c r="I33" s="17">
        <v>7</v>
      </c>
      <c r="J33" s="18" t="s">
        <v>66</v>
      </c>
      <c r="K33" s="17">
        <v>7</v>
      </c>
      <c r="L33" s="18" t="s">
        <v>38</v>
      </c>
    </row>
    <row r="34" spans="2:12" ht="18" customHeight="1">
      <c r="B34" s="25">
        <v>7</v>
      </c>
      <c r="C34" s="17">
        <v>58727</v>
      </c>
      <c r="D34" s="18" t="s">
        <v>64</v>
      </c>
      <c r="E34" s="18" t="s">
        <v>45</v>
      </c>
      <c r="F34" s="18" t="s">
        <v>220</v>
      </c>
      <c r="G34" s="18" t="s">
        <v>53</v>
      </c>
      <c r="H34" s="17">
        <v>100</v>
      </c>
      <c r="I34" s="17">
        <v>7</v>
      </c>
      <c r="J34" s="18" t="s">
        <v>66</v>
      </c>
      <c r="K34" s="17">
        <v>7</v>
      </c>
      <c r="L34" s="18" t="s">
        <v>38</v>
      </c>
    </row>
    <row r="35" spans="2:12" ht="18" customHeight="1">
      <c r="B35" s="25">
        <v>8</v>
      </c>
      <c r="C35" s="17">
        <v>59100</v>
      </c>
      <c r="D35" s="18" t="s">
        <v>64</v>
      </c>
      <c r="E35" s="18" t="s">
        <v>68</v>
      </c>
      <c r="F35" s="18" t="s">
        <v>220</v>
      </c>
      <c r="G35" s="18" t="s">
        <v>53</v>
      </c>
      <c r="H35" s="17">
        <v>100</v>
      </c>
      <c r="I35" s="17">
        <v>7</v>
      </c>
      <c r="J35" s="18" t="s">
        <v>66</v>
      </c>
      <c r="K35" s="17">
        <v>7</v>
      </c>
      <c r="L35" s="18" t="s">
        <v>38</v>
      </c>
    </row>
    <row r="36" spans="2:12" ht="18" customHeight="1">
      <c r="B36" s="25">
        <v>9</v>
      </c>
      <c r="C36" s="17">
        <v>58801</v>
      </c>
      <c r="D36" s="18" t="s">
        <v>64</v>
      </c>
      <c r="E36" s="18" t="s">
        <v>69</v>
      </c>
      <c r="F36" s="18" t="s">
        <v>219</v>
      </c>
      <c r="G36" s="18" t="s">
        <v>53</v>
      </c>
      <c r="H36" s="17">
        <v>100</v>
      </c>
      <c r="I36" s="17">
        <v>7</v>
      </c>
      <c r="J36" s="18" t="s">
        <v>66</v>
      </c>
      <c r="K36" s="17">
        <v>7</v>
      </c>
      <c r="L36" s="18" t="s">
        <v>38</v>
      </c>
    </row>
    <row r="37" spans="2:12" ht="18" customHeight="1">
      <c r="B37" s="25">
        <v>10</v>
      </c>
      <c r="C37" s="17">
        <v>58739</v>
      </c>
      <c r="D37" s="18" t="s">
        <v>64</v>
      </c>
      <c r="E37" s="18" t="s">
        <v>49</v>
      </c>
      <c r="F37" s="18" t="s">
        <v>220</v>
      </c>
      <c r="G37" s="18" t="s">
        <v>53</v>
      </c>
      <c r="H37" s="17">
        <v>100</v>
      </c>
      <c r="I37" s="17">
        <v>7</v>
      </c>
      <c r="J37" s="18" t="s">
        <v>66</v>
      </c>
      <c r="K37" s="17">
        <v>7</v>
      </c>
      <c r="L37" s="18" t="s">
        <v>38</v>
      </c>
    </row>
    <row r="38" spans="2:12" ht="18" customHeight="1">
      <c r="B38" s="25">
        <v>11</v>
      </c>
      <c r="C38" s="17">
        <v>58977</v>
      </c>
      <c r="D38" s="18" t="s">
        <v>64</v>
      </c>
      <c r="E38" s="18" t="s">
        <v>50</v>
      </c>
      <c r="F38" s="18" t="s">
        <v>219</v>
      </c>
      <c r="G38" s="18" t="s">
        <v>53</v>
      </c>
      <c r="H38" s="17">
        <v>100</v>
      </c>
      <c r="I38" s="17">
        <v>7</v>
      </c>
      <c r="J38" s="18" t="s">
        <v>66</v>
      </c>
      <c r="K38" s="17">
        <v>7</v>
      </c>
      <c r="L38" s="18" t="s">
        <v>38</v>
      </c>
    </row>
    <row r="39" spans="2:12" ht="18" customHeight="1">
      <c r="B39" s="25">
        <v>12</v>
      </c>
      <c r="C39" s="17">
        <v>58900</v>
      </c>
      <c r="D39" s="18" t="s">
        <v>64</v>
      </c>
      <c r="E39" s="18" t="s">
        <v>70</v>
      </c>
      <c r="F39" s="18" t="s">
        <v>220</v>
      </c>
      <c r="G39" s="18" t="s">
        <v>53</v>
      </c>
      <c r="H39" s="17">
        <v>100</v>
      </c>
      <c r="I39" s="17">
        <v>7</v>
      </c>
      <c r="J39" s="18" t="s">
        <v>66</v>
      </c>
      <c r="K39" s="17">
        <v>7</v>
      </c>
      <c r="L39" s="18" t="s">
        <v>38</v>
      </c>
    </row>
    <row r="40" spans="2:12" ht="18" customHeight="1">
      <c r="B40" s="25">
        <v>13</v>
      </c>
      <c r="C40" s="17">
        <v>58907</v>
      </c>
      <c r="D40" s="18" t="s">
        <v>64</v>
      </c>
      <c r="E40" s="18" t="s">
        <v>71</v>
      </c>
      <c r="F40" s="18" t="s">
        <v>219</v>
      </c>
      <c r="G40" s="18" t="s">
        <v>36</v>
      </c>
      <c r="H40" s="17">
        <v>100</v>
      </c>
      <c r="I40" s="17">
        <v>7</v>
      </c>
      <c r="J40" s="18" t="s">
        <v>66</v>
      </c>
      <c r="K40" s="17">
        <v>7</v>
      </c>
      <c r="L40" s="18" t="s">
        <v>38</v>
      </c>
    </row>
    <row r="41" spans="2:12" ht="18" customHeight="1">
      <c r="B41" s="25">
        <v>14</v>
      </c>
      <c r="C41" s="17">
        <v>58960</v>
      </c>
      <c r="D41" s="18" t="s">
        <v>64</v>
      </c>
      <c r="E41" s="18" t="s">
        <v>54</v>
      </c>
      <c r="F41" s="18" t="s">
        <v>219</v>
      </c>
      <c r="G41" s="18" t="s">
        <v>53</v>
      </c>
      <c r="H41" s="17">
        <v>100</v>
      </c>
      <c r="I41" s="17">
        <v>7</v>
      </c>
      <c r="J41" s="18" t="s">
        <v>66</v>
      </c>
      <c r="K41" s="17">
        <v>7</v>
      </c>
      <c r="L41" s="18" t="s">
        <v>38</v>
      </c>
    </row>
    <row r="42" spans="2:12" ht="18" customHeight="1">
      <c r="B42" s="25">
        <v>15</v>
      </c>
      <c r="C42" s="17">
        <v>59037</v>
      </c>
      <c r="D42" s="18" t="s">
        <v>64</v>
      </c>
      <c r="E42" s="18" t="s">
        <v>55</v>
      </c>
      <c r="F42" s="18" t="s">
        <v>220</v>
      </c>
      <c r="G42" s="18" t="s">
        <v>53</v>
      </c>
      <c r="H42" s="17">
        <v>100</v>
      </c>
      <c r="I42" s="17">
        <v>7</v>
      </c>
      <c r="J42" s="18" t="s">
        <v>66</v>
      </c>
      <c r="K42" s="17">
        <v>7</v>
      </c>
      <c r="L42" s="18" t="s">
        <v>38</v>
      </c>
    </row>
    <row r="43" spans="2:12" ht="18" customHeight="1">
      <c r="B43" s="25">
        <v>16</v>
      </c>
      <c r="C43" s="17">
        <v>58843</v>
      </c>
      <c r="D43" s="18" t="s">
        <v>64</v>
      </c>
      <c r="E43" s="18" t="s">
        <v>72</v>
      </c>
      <c r="F43" s="18" t="s">
        <v>220</v>
      </c>
      <c r="G43" s="18" t="s">
        <v>46</v>
      </c>
      <c r="H43" s="17">
        <v>100</v>
      </c>
      <c r="I43" s="17">
        <v>7</v>
      </c>
      <c r="J43" s="18" t="s">
        <v>66</v>
      </c>
      <c r="K43" s="17">
        <v>7</v>
      </c>
      <c r="L43" s="18" t="s">
        <v>38</v>
      </c>
    </row>
    <row r="44" spans="2:12" ht="18" customHeight="1">
      <c r="B44" s="25">
        <v>17</v>
      </c>
      <c r="C44" s="17">
        <v>59004</v>
      </c>
      <c r="D44" s="18" t="s">
        <v>64</v>
      </c>
      <c r="E44" s="18" t="s">
        <v>73</v>
      </c>
      <c r="F44" s="18" t="s">
        <v>220</v>
      </c>
      <c r="G44" s="18" t="s">
        <v>62</v>
      </c>
      <c r="H44" s="17">
        <v>100</v>
      </c>
      <c r="I44" s="17">
        <v>7</v>
      </c>
      <c r="J44" s="18" t="s">
        <v>66</v>
      </c>
      <c r="K44" s="17">
        <v>7</v>
      </c>
      <c r="L44" s="18" t="s">
        <v>38</v>
      </c>
    </row>
    <row r="45" spans="2:12" ht="18" customHeight="1">
      <c r="B45" s="25">
        <v>18</v>
      </c>
      <c r="C45" s="17">
        <v>58746</v>
      </c>
      <c r="D45" s="18" t="s">
        <v>64</v>
      </c>
      <c r="E45" s="18" t="s">
        <v>58</v>
      </c>
      <c r="F45" s="18" t="s">
        <v>220</v>
      </c>
      <c r="G45" s="18" t="s">
        <v>36</v>
      </c>
      <c r="H45" s="17">
        <v>100</v>
      </c>
      <c r="I45" s="17">
        <v>7</v>
      </c>
      <c r="J45" s="18" t="s">
        <v>66</v>
      </c>
      <c r="K45" s="17">
        <v>7</v>
      </c>
      <c r="L45" s="18" t="s">
        <v>38</v>
      </c>
    </row>
    <row r="46" spans="2:12" ht="18" customHeight="1">
      <c r="B46" s="25">
        <v>19</v>
      </c>
      <c r="C46" s="17">
        <v>58997</v>
      </c>
      <c r="D46" s="18" t="s">
        <v>64</v>
      </c>
      <c r="E46" s="18" t="s">
        <v>74</v>
      </c>
      <c r="F46" s="18" t="s">
        <v>220</v>
      </c>
      <c r="G46" s="18" t="s">
        <v>53</v>
      </c>
      <c r="H46" s="17">
        <v>100</v>
      </c>
      <c r="I46" s="17">
        <v>7</v>
      </c>
      <c r="J46" s="18" t="s">
        <v>66</v>
      </c>
      <c r="K46" s="17">
        <v>7</v>
      </c>
      <c r="L46" s="18" t="s">
        <v>38</v>
      </c>
    </row>
    <row r="47" spans="2:12" ht="18" customHeight="1">
      <c r="B47" s="25">
        <v>20</v>
      </c>
      <c r="C47" s="17">
        <v>58926</v>
      </c>
      <c r="D47" s="18" t="s">
        <v>64</v>
      </c>
      <c r="E47" s="18" t="s">
        <v>75</v>
      </c>
      <c r="F47" s="18" t="s">
        <v>220</v>
      </c>
      <c r="G47" s="18" t="s">
        <v>36</v>
      </c>
      <c r="H47" s="17">
        <v>100</v>
      </c>
      <c r="I47" s="17">
        <v>7</v>
      </c>
      <c r="J47" s="18" t="s">
        <v>66</v>
      </c>
      <c r="K47" s="17">
        <v>7</v>
      </c>
      <c r="L47" s="18" t="s">
        <v>38</v>
      </c>
    </row>
    <row r="48" spans="2:12" ht="18" customHeight="1">
      <c r="B48" s="25">
        <v>21</v>
      </c>
      <c r="C48" s="17">
        <v>59140</v>
      </c>
      <c r="D48" s="18" t="s">
        <v>64</v>
      </c>
      <c r="E48" s="18" t="s">
        <v>61</v>
      </c>
      <c r="F48" s="18" t="s">
        <v>220</v>
      </c>
      <c r="G48" s="18" t="s">
        <v>53</v>
      </c>
      <c r="H48" s="17">
        <v>100</v>
      </c>
      <c r="I48" s="17">
        <v>7</v>
      </c>
      <c r="J48" s="18" t="s">
        <v>66</v>
      </c>
      <c r="K48" s="17">
        <v>7</v>
      </c>
      <c r="L48" s="18" t="s">
        <v>38</v>
      </c>
    </row>
    <row r="49" spans="2:12" ht="18" customHeight="1">
      <c r="B49" s="25">
        <v>22</v>
      </c>
      <c r="C49" s="17">
        <v>58876</v>
      </c>
      <c r="D49" s="18" t="s">
        <v>64</v>
      </c>
      <c r="E49" s="18" t="s">
        <v>63</v>
      </c>
      <c r="F49" s="18" t="s">
        <v>220</v>
      </c>
      <c r="G49" s="18" t="s">
        <v>53</v>
      </c>
      <c r="H49" s="17">
        <v>100</v>
      </c>
      <c r="I49" s="17">
        <v>7</v>
      </c>
      <c r="J49" s="18" t="s">
        <v>66</v>
      </c>
      <c r="K49" s="17">
        <v>7</v>
      </c>
      <c r="L49" s="18" t="s">
        <v>38</v>
      </c>
    </row>
    <row r="51" spans="2:12" ht="18" customHeight="1">
      <c r="B51" s="25" t="s">
        <v>88</v>
      </c>
      <c r="C51" s="16" t="s">
        <v>26</v>
      </c>
      <c r="D51" s="16" t="s">
        <v>4</v>
      </c>
      <c r="E51" s="16" t="s">
        <v>27</v>
      </c>
      <c r="F51" s="16" t="s">
        <v>218</v>
      </c>
      <c r="G51" s="16" t="s">
        <v>28</v>
      </c>
      <c r="H51" s="16" t="s">
        <v>29</v>
      </c>
      <c r="I51" s="16" t="s">
        <v>30</v>
      </c>
      <c r="J51" s="16" t="s">
        <v>31</v>
      </c>
      <c r="K51" s="16" t="s">
        <v>32</v>
      </c>
      <c r="L51" s="16" t="s">
        <v>33</v>
      </c>
    </row>
    <row r="52" spans="2:12" ht="18" customHeight="1">
      <c r="B52" s="25">
        <v>1</v>
      </c>
      <c r="C52" s="17">
        <v>57327</v>
      </c>
      <c r="D52" s="18" t="s">
        <v>76</v>
      </c>
      <c r="E52" s="18" t="s">
        <v>65</v>
      </c>
      <c r="F52" s="18" t="s">
        <v>219</v>
      </c>
      <c r="G52" s="18" t="s">
        <v>42</v>
      </c>
      <c r="H52" s="17">
        <v>57.142857142857139</v>
      </c>
      <c r="I52" s="17">
        <v>4</v>
      </c>
      <c r="J52" s="18" t="s">
        <v>77</v>
      </c>
      <c r="K52" s="17">
        <v>7</v>
      </c>
      <c r="L52" s="18" t="s">
        <v>38</v>
      </c>
    </row>
    <row r="53" spans="2:12" ht="18" customHeight="1">
      <c r="B53" s="25">
        <v>2</v>
      </c>
      <c r="C53" s="17">
        <v>57075</v>
      </c>
      <c r="D53" s="18" t="s">
        <v>76</v>
      </c>
      <c r="E53" s="18" t="s">
        <v>39</v>
      </c>
      <c r="F53" s="18" t="s">
        <v>220</v>
      </c>
      <c r="G53" s="18" t="s">
        <v>53</v>
      </c>
      <c r="H53" s="17">
        <v>100</v>
      </c>
      <c r="I53" s="17">
        <v>7</v>
      </c>
      <c r="J53" s="18" t="s">
        <v>77</v>
      </c>
      <c r="K53" s="17">
        <v>7</v>
      </c>
      <c r="L53" s="18" t="s">
        <v>38</v>
      </c>
    </row>
    <row r="54" spans="2:12" ht="18" customHeight="1">
      <c r="B54" s="25">
        <v>3</v>
      </c>
      <c r="C54" s="17">
        <v>57026</v>
      </c>
      <c r="D54" s="18" t="s">
        <v>76</v>
      </c>
      <c r="E54" s="18" t="s">
        <v>40</v>
      </c>
      <c r="F54" s="18" t="s">
        <v>220</v>
      </c>
      <c r="G54" s="18" t="s">
        <v>46</v>
      </c>
      <c r="H54" s="17">
        <v>100</v>
      </c>
      <c r="I54" s="17">
        <v>7</v>
      </c>
      <c r="J54" s="18" t="s">
        <v>77</v>
      </c>
      <c r="K54" s="17">
        <v>7</v>
      </c>
      <c r="L54" s="18" t="s">
        <v>38</v>
      </c>
    </row>
    <row r="55" spans="2:12" ht="18" customHeight="1">
      <c r="B55" s="25">
        <v>4</v>
      </c>
      <c r="C55" s="17">
        <v>57298</v>
      </c>
      <c r="D55" s="18" t="s">
        <v>76</v>
      </c>
      <c r="E55" s="18" t="s">
        <v>67</v>
      </c>
      <c r="F55" s="18" t="s">
        <v>219</v>
      </c>
      <c r="G55" s="18" t="s">
        <v>36</v>
      </c>
      <c r="H55" s="17">
        <v>100</v>
      </c>
      <c r="I55" s="17">
        <v>7</v>
      </c>
      <c r="J55" s="18" t="s">
        <v>77</v>
      </c>
      <c r="K55" s="17">
        <v>7</v>
      </c>
      <c r="L55" s="18" t="s">
        <v>38</v>
      </c>
    </row>
    <row r="56" spans="2:12" ht="18" customHeight="1">
      <c r="B56" s="25">
        <v>5</v>
      </c>
      <c r="C56" s="17">
        <v>57098</v>
      </c>
      <c r="D56" s="18" t="s">
        <v>76</v>
      </c>
      <c r="E56" s="18" t="s">
        <v>43</v>
      </c>
      <c r="F56" s="18" t="s">
        <v>220</v>
      </c>
      <c r="G56" s="18" t="s">
        <v>36</v>
      </c>
      <c r="H56" s="17">
        <v>85.714285714285708</v>
      </c>
      <c r="I56" s="17">
        <v>6</v>
      </c>
      <c r="J56" s="18" t="s">
        <v>77</v>
      </c>
      <c r="K56" s="17">
        <v>7</v>
      </c>
      <c r="L56" s="18" t="s">
        <v>38</v>
      </c>
    </row>
    <row r="57" spans="2:12" ht="18" customHeight="1">
      <c r="B57" s="25">
        <v>6</v>
      </c>
      <c r="C57" s="17">
        <v>57358</v>
      </c>
      <c r="D57" s="18" t="s">
        <v>76</v>
      </c>
      <c r="E57" s="18" t="s">
        <v>44</v>
      </c>
      <c r="F57" s="18" t="s">
        <v>219</v>
      </c>
      <c r="G57" s="18" t="s">
        <v>53</v>
      </c>
      <c r="H57" s="17">
        <v>100</v>
      </c>
      <c r="I57" s="17">
        <v>7</v>
      </c>
      <c r="J57" s="18" t="s">
        <v>77</v>
      </c>
      <c r="K57" s="17">
        <v>7</v>
      </c>
      <c r="L57" s="18" t="s">
        <v>38</v>
      </c>
    </row>
    <row r="58" spans="2:12" ht="18" customHeight="1">
      <c r="B58" s="25">
        <v>7</v>
      </c>
      <c r="C58" s="17">
        <v>56972</v>
      </c>
      <c r="D58" s="18" t="s">
        <v>76</v>
      </c>
      <c r="E58" s="18" t="s">
        <v>45</v>
      </c>
      <c r="F58" s="18" t="s">
        <v>220</v>
      </c>
      <c r="G58" s="18" t="s">
        <v>36</v>
      </c>
      <c r="H58" s="17">
        <v>85.714285714285708</v>
      </c>
      <c r="I58" s="17">
        <v>6</v>
      </c>
      <c r="J58" s="18" t="s">
        <v>77</v>
      </c>
      <c r="K58" s="17">
        <v>7</v>
      </c>
      <c r="L58" s="18" t="s">
        <v>38</v>
      </c>
    </row>
    <row r="59" spans="2:12" ht="18" customHeight="1">
      <c r="B59" s="25">
        <v>8</v>
      </c>
      <c r="C59" s="17">
        <v>57336</v>
      </c>
      <c r="D59" s="18" t="s">
        <v>76</v>
      </c>
      <c r="E59" s="18" t="s">
        <v>78</v>
      </c>
      <c r="F59" s="18" t="s">
        <v>220</v>
      </c>
      <c r="G59" s="18" t="s">
        <v>36</v>
      </c>
      <c r="H59" s="17">
        <v>71.428571428571431</v>
      </c>
      <c r="I59" s="17">
        <v>5</v>
      </c>
      <c r="J59" s="18" t="s">
        <v>77</v>
      </c>
      <c r="K59" s="17">
        <v>7</v>
      </c>
      <c r="L59" s="18" t="s">
        <v>38</v>
      </c>
    </row>
    <row r="60" spans="2:12" ht="18" customHeight="1">
      <c r="B60" s="25">
        <v>9</v>
      </c>
      <c r="C60" s="17">
        <v>57049</v>
      </c>
      <c r="D60" s="18" t="s">
        <v>76</v>
      </c>
      <c r="E60" s="18" t="s">
        <v>79</v>
      </c>
      <c r="F60" s="18" t="s">
        <v>219</v>
      </c>
      <c r="G60" s="18" t="s">
        <v>36</v>
      </c>
      <c r="H60" s="17">
        <v>85.714285714285708</v>
      </c>
      <c r="I60" s="17">
        <v>6</v>
      </c>
      <c r="J60" s="18" t="s">
        <v>77</v>
      </c>
      <c r="K60" s="17">
        <v>7</v>
      </c>
      <c r="L60" s="18" t="s">
        <v>38</v>
      </c>
    </row>
    <row r="61" spans="2:12" ht="18" customHeight="1">
      <c r="B61" s="25">
        <v>10</v>
      </c>
      <c r="C61" s="17">
        <v>56990</v>
      </c>
      <c r="D61" s="18" t="s">
        <v>76</v>
      </c>
      <c r="E61" s="18" t="s">
        <v>80</v>
      </c>
      <c r="F61" s="18" t="s">
        <v>220</v>
      </c>
      <c r="G61" s="18" t="s">
        <v>36</v>
      </c>
      <c r="H61" s="17">
        <v>71.428571428571431</v>
      </c>
      <c r="I61" s="17">
        <v>5</v>
      </c>
      <c r="J61" s="18" t="s">
        <v>77</v>
      </c>
      <c r="K61" s="17">
        <v>7</v>
      </c>
      <c r="L61" s="18" t="s">
        <v>38</v>
      </c>
    </row>
    <row r="62" spans="2:12" ht="18" customHeight="1">
      <c r="B62" s="25">
        <v>11</v>
      </c>
      <c r="C62" s="17">
        <v>57231</v>
      </c>
      <c r="D62" s="18" t="s">
        <v>76</v>
      </c>
      <c r="E62" s="18" t="s">
        <v>50</v>
      </c>
      <c r="F62" s="18" t="s">
        <v>219</v>
      </c>
      <c r="G62" s="18" t="s">
        <v>36</v>
      </c>
      <c r="H62" s="17">
        <v>85.714285714285708</v>
      </c>
      <c r="I62" s="17">
        <v>6</v>
      </c>
      <c r="J62" s="18" t="s">
        <v>77</v>
      </c>
      <c r="K62" s="17">
        <v>7</v>
      </c>
      <c r="L62" s="18" t="s">
        <v>38</v>
      </c>
    </row>
    <row r="63" spans="2:12" ht="18" customHeight="1">
      <c r="B63" s="25">
        <v>12</v>
      </c>
      <c r="C63" s="17">
        <v>57155</v>
      </c>
      <c r="D63" s="18" t="s">
        <v>76</v>
      </c>
      <c r="E63" s="18" t="s">
        <v>70</v>
      </c>
      <c r="F63" s="18" t="s">
        <v>220</v>
      </c>
      <c r="G63" s="18" t="s">
        <v>36</v>
      </c>
      <c r="H63" s="17">
        <v>100</v>
      </c>
      <c r="I63" s="17">
        <v>7</v>
      </c>
      <c r="J63" s="18" t="s">
        <v>77</v>
      </c>
      <c r="K63" s="17">
        <v>7</v>
      </c>
      <c r="L63" s="18" t="s">
        <v>38</v>
      </c>
    </row>
    <row r="64" spans="2:12" ht="18" customHeight="1">
      <c r="B64" s="25">
        <v>13</v>
      </c>
      <c r="C64" s="17">
        <v>57176</v>
      </c>
      <c r="D64" s="18" t="s">
        <v>76</v>
      </c>
      <c r="E64" s="18" t="s">
        <v>71</v>
      </c>
      <c r="F64" s="18" t="s">
        <v>219</v>
      </c>
      <c r="G64" s="18" t="s">
        <v>36</v>
      </c>
      <c r="H64" s="17">
        <v>100</v>
      </c>
      <c r="I64" s="17">
        <v>7</v>
      </c>
      <c r="J64" s="18" t="s">
        <v>77</v>
      </c>
      <c r="K64" s="17">
        <v>7</v>
      </c>
      <c r="L64" s="18" t="s">
        <v>38</v>
      </c>
    </row>
    <row r="65" spans="2:12" ht="18" customHeight="1">
      <c r="B65" s="25">
        <v>14</v>
      </c>
      <c r="C65" s="17">
        <v>57213</v>
      </c>
      <c r="D65" s="18" t="s">
        <v>76</v>
      </c>
      <c r="E65" s="18" t="s">
        <v>54</v>
      </c>
      <c r="F65" s="18" t="s">
        <v>219</v>
      </c>
      <c r="G65" s="18" t="s">
        <v>36</v>
      </c>
      <c r="H65" s="17">
        <v>85.714285714285708</v>
      </c>
      <c r="I65" s="17">
        <v>6</v>
      </c>
      <c r="J65" s="18" t="s">
        <v>77</v>
      </c>
      <c r="K65" s="17">
        <v>7</v>
      </c>
      <c r="L65" s="18" t="s">
        <v>38</v>
      </c>
    </row>
    <row r="66" spans="2:12" ht="18" customHeight="1">
      <c r="B66" s="25">
        <v>15</v>
      </c>
      <c r="C66" s="17">
        <v>57285</v>
      </c>
      <c r="D66" s="18" t="s">
        <v>76</v>
      </c>
      <c r="E66" s="18" t="s">
        <v>81</v>
      </c>
      <c r="F66" s="18" t="s">
        <v>220</v>
      </c>
      <c r="G66" s="18" t="s">
        <v>42</v>
      </c>
      <c r="H66" s="17">
        <v>85.714285714285708</v>
      </c>
      <c r="I66" s="17">
        <v>6</v>
      </c>
      <c r="J66" s="18" t="s">
        <v>77</v>
      </c>
      <c r="K66" s="17">
        <v>7</v>
      </c>
      <c r="L66" s="18" t="s">
        <v>38</v>
      </c>
    </row>
    <row r="67" spans="2:12" ht="18" customHeight="1">
      <c r="B67" s="25">
        <v>16</v>
      </c>
      <c r="C67" s="17">
        <v>57116</v>
      </c>
      <c r="D67" s="18" t="s">
        <v>76</v>
      </c>
      <c r="E67" s="18" t="s">
        <v>56</v>
      </c>
      <c r="F67" s="18" t="s">
        <v>220</v>
      </c>
      <c r="G67" s="18" t="s">
        <v>36</v>
      </c>
      <c r="H67" s="17">
        <v>71.428571428571431</v>
      </c>
      <c r="I67" s="17">
        <v>5</v>
      </c>
      <c r="J67" s="18" t="s">
        <v>77</v>
      </c>
      <c r="K67" s="17">
        <v>7</v>
      </c>
      <c r="L67" s="18" t="s">
        <v>38</v>
      </c>
    </row>
    <row r="68" spans="2:12" ht="18" customHeight="1">
      <c r="B68" s="25">
        <v>17</v>
      </c>
      <c r="C68" s="17">
        <v>57263</v>
      </c>
      <c r="D68" s="18" t="s">
        <v>76</v>
      </c>
      <c r="E68" s="18" t="s">
        <v>82</v>
      </c>
      <c r="F68" s="18" t="s">
        <v>220</v>
      </c>
      <c r="G68" s="18" t="s">
        <v>36</v>
      </c>
      <c r="H68" s="17">
        <v>100</v>
      </c>
      <c r="I68" s="17">
        <v>7</v>
      </c>
      <c r="J68" s="18" t="s">
        <v>77</v>
      </c>
      <c r="K68" s="17">
        <v>7</v>
      </c>
      <c r="L68" s="18" t="s">
        <v>38</v>
      </c>
    </row>
    <row r="69" spans="2:12" ht="18" customHeight="1">
      <c r="B69" s="25">
        <v>18</v>
      </c>
      <c r="C69" s="17">
        <v>57005</v>
      </c>
      <c r="D69" s="18" t="s">
        <v>76</v>
      </c>
      <c r="E69" s="18" t="s">
        <v>58</v>
      </c>
      <c r="F69" s="18" t="s">
        <v>220</v>
      </c>
      <c r="G69" s="18" t="s">
        <v>36</v>
      </c>
      <c r="H69" s="17">
        <v>100</v>
      </c>
      <c r="I69" s="17">
        <v>7</v>
      </c>
      <c r="J69" s="18" t="s">
        <v>77</v>
      </c>
      <c r="K69" s="17">
        <v>7</v>
      </c>
      <c r="L69" s="18" t="s">
        <v>38</v>
      </c>
    </row>
    <row r="70" spans="2:12" ht="18" customHeight="1">
      <c r="B70" s="25">
        <v>19</v>
      </c>
      <c r="C70" s="17">
        <v>57247</v>
      </c>
      <c r="D70" s="18" t="s">
        <v>76</v>
      </c>
      <c r="E70" s="18" t="s">
        <v>74</v>
      </c>
      <c r="F70" s="18" t="s">
        <v>220</v>
      </c>
      <c r="G70" s="18" t="s">
        <v>36</v>
      </c>
      <c r="H70" s="17">
        <v>85.714285714285708</v>
      </c>
      <c r="I70" s="17">
        <v>6</v>
      </c>
      <c r="J70" s="18" t="s">
        <v>77</v>
      </c>
      <c r="K70" s="17">
        <v>7</v>
      </c>
      <c r="L70" s="18" t="s">
        <v>38</v>
      </c>
    </row>
    <row r="71" spans="2:12" ht="18" customHeight="1">
      <c r="B71" s="25">
        <v>20</v>
      </c>
      <c r="C71" s="17">
        <v>57190</v>
      </c>
      <c r="D71" s="18" t="s">
        <v>76</v>
      </c>
      <c r="E71" s="18" t="s">
        <v>75</v>
      </c>
      <c r="F71" s="18" t="s">
        <v>220</v>
      </c>
      <c r="G71" s="18" t="s">
        <v>36</v>
      </c>
      <c r="H71" s="17">
        <v>85.714285714285708</v>
      </c>
      <c r="I71" s="17">
        <v>6</v>
      </c>
      <c r="J71" s="18" t="s">
        <v>77</v>
      </c>
      <c r="K71" s="17">
        <v>7</v>
      </c>
      <c r="L71" s="18" t="s">
        <v>38</v>
      </c>
    </row>
    <row r="72" spans="2:12" ht="18" customHeight="1">
      <c r="B72" s="25">
        <v>21</v>
      </c>
      <c r="C72" s="17">
        <v>57383</v>
      </c>
      <c r="D72" s="18" t="s">
        <v>76</v>
      </c>
      <c r="E72" s="18" t="s">
        <v>83</v>
      </c>
      <c r="F72" s="18" t="s">
        <v>220</v>
      </c>
      <c r="G72" s="18" t="s">
        <v>42</v>
      </c>
      <c r="H72" s="17">
        <v>85.714285714285708</v>
      </c>
      <c r="I72" s="17">
        <v>6</v>
      </c>
      <c r="J72" s="18" t="s">
        <v>77</v>
      </c>
      <c r="K72" s="17">
        <v>7</v>
      </c>
      <c r="L72" s="18" t="s">
        <v>38</v>
      </c>
    </row>
    <row r="73" spans="2:12" ht="18" customHeight="1">
      <c r="B73" s="25">
        <v>22</v>
      </c>
      <c r="C73" s="17">
        <v>57136</v>
      </c>
      <c r="D73" s="18" t="s">
        <v>76</v>
      </c>
      <c r="E73" s="18" t="s">
        <v>63</v>
      </c>
      <c r="F73" s="18" t="s">
        <v>220</v>
      </c>
      <c r="G73" s="18" t="s">
        <v>36</v>
      </c>
      <c r="H73" s="17">
        <v>100</v>
      </c>
      <c r="I73" s="17">
        <v>7</v>
      </c>
      <c r="J73" s="18" t="s">
        <v>77</v>
      </c>
      <c r="K73" s="17">
        <v>7</v>
      </c>
      <c r="L73" s="18" t="s">
        <v>38</v>
      </c>
    </row>
    <row r="75" spans="2:12" ht="18" customHeight="1">
      <c r="B75" s="25" t="s">
        <v>88</v>
      </c>
      <c r="C75" s="16" t="s">
        <v>26</v>
      </c>
      <c r="D75" s="16" t="s">
        <v>4</v>
      </c>
      <c r="E75" s="16" t="s">
        <v>27</v>
      </c>
      <c r="F75" s="16" t="s">
        <v>218</v>
      </c>
      <c r="G75" s="16" t="s">
        <v>28</v>
      </c>
      <c r="H75" s="16" t="s">
        <v>29</v>
      </c>
      <c r="I75" s="16" t="s">
        <v>30</v>
      </c>
      <c r="J75" s="16" t="s">
        <v>31</v>
      </c>
      <c r="K75" s="16" t="s">
        <v>32</v>
      </c>
      <c r="L75" s="16" t="s">
        <v>33</v>
      </c>
    </row>
    <row r="76" spans="2:12" ht="18" customHeight="1">
      <c r="B76" s="25">
        <v>1</v>
      </c>
      <c r="C76" s="17">
        <v>58619</v>
      </c>
      <c r="D76" s="18" t="s">
        <v>84</v>
      </c>
      <c r="E76" s="18" t="s">
        <v>35</v>
      </c>
      <c r="F76" s="18" t="s">
        <v>219</v>
      </c>
      <c r="G76" s="18" t="s">
        <v>36</v>
      </c>
      <c r="H76" s="17">
        <v>57.142857142857139</v>
      </c>
      <c r="I76" s="17">
        <v>4</v>
      </c>
      <c r="J76" s="18" t="s">
        <v>85</v>
      </c>
      <c r="K76" s="17">
        <v>7</v>
      </c>
      <c r="L76" s="18" t="s">
        <v>38</v>
      </c>
    </row>
    <row r="77" spans="2:12" ht="18" customHeight="1">
      <c r="B77" s="25">
        <v>2</v>
      </c>
      <c r="C77" s="17">
        <v>58337</v>
      </c>
      <c r="D77" s="18" t="s">
        <v>84</v>
      </c>
      <c r="E77" s="18" t="s">
        <v>39</v>
      </c>
      <c r="F77" s="18" t="s">
        <v>220</v>
      </c>
      <c r="G77" s="18" t="s">
        <v>36</v>
      </c>
      <c r="H77" s="17">
        <v>100</v>
      </c>
      <c r="I77" s="17">
        <v>7</v>
      </c>
      <c r="J77" s="18" t="s">
        <v>85</v>
      </c>
      <c r="K77" s="17">
        <v>7</v>
      </c>
      <c r="L77" s="18" t="s">
        <v>38</v>
      </c>
    </row>
    <row r="78" spans="2:12" ht="18" customHeight="1">
      <c r="B78" s="25">
        <v>3</v>
      </c>
      <c r="C78" s="17">
        <v>58302</v>
      </c>
      <c r="D78" s="18" t="s">
        <v>84</v>
      </c>
      <c r="E78" s="18" t="s">
        <v>40</v>
      </c>
      <c r="F78" s="18" t="s">
        <v>220</v>
      </c>
      <c r="G78" s="18" t="s">
        <v>62</v>
      </c>
      <c r="H78" s="17">
        <v>100</v>
      </c>
      <c r="I78" s="17">
        <v>7</v>
      </c>
      <c r="J78" s="18" t="s">
        <v>85</v>
      </c>
      <c r="K78" s="17">
        <v>7</v>
      </c>
      <c r="L78" s="18" t="s">
        <v>38</v>
      </c>
    </row>
    <row r="79" spans="2:12" ht="18" customHeight="1">
      <c r="B79" s="25">
        <v>4</v>
      </c>
      <c r="C79" s="17">
        <v>58584</v>
      </c>
      <c r="D79" s="18" t="s">
        <v>84</v>
      </c>
      <c r="E79" s="18" t="s">
        <v>41</v>
      </c>
      <c r="F79" s="18" t="s">
        <v>219</v>
      </c>
      <c r="G79" s="18" t="s">
        <v>46</v>
      </c>
      <c r="H79" s="17">
        <v>100</v>
      </c>
      <c r="I79" s="17">
        <v>7</v>
      </c>
      <c r="J79" s="18" t="s">
        <v>85</v>
      </c>
      <c r="K79" s="17">
        <v>7</v>
      </c>
      <c r="L79" s="18" t="s">
        <v>38</v>
      </c>
    </row>
    <row r="80" spans="2:12" ht="18" customHeight="1">
      <c r="B80" s="25">
        <v>5</v>
      </c>
      <c r="C80" s="17">
        <v>58365</v>
      </c>
      <c r="D80" s="18" t="s">
        <v>84</v>
      </c>
      <c r="E80" s="18" t="s">
        <v>43</v>
      </c>
      <c r="F80" s="18" t="s">
        <v>220</v>
      </c>
      <c r="G80" s="18" t="s">
        <v>36</v>
      </c>
      <c r="H80" s="17">
        <v>85.714285714285708</v>
      </c>
      <c r="I80" s="17">
        <v>6</v>
      </c>
      <c r="J80" s="18" t="s">
        <v>85</v>
      </c>
      <c r="K80" s="17">
        <v>7</v>
      </c>
      <c r="L80" s="18" t="s">
        <v>38</v>
      </c>
    </row>
    <row r="81" spans="2:12" ht="18" customHeight="1">
      <c r="B81" s="25">
        <v>6</v>
      </c>
      <c r="C81" s="17">
        <v>58659</v>
      </c>
      <c r="D81" s="18" t="s">
        <v>84</v>
      </c>
      <c r="E81" s="18" t="s">
        <v>44</v>
      </c>
      <c r="F81" s="18" t="s">
        <v>219</v>
      </c>
      <c r="G81" s="18" t="s">
        <v>36</v>
      </c>
      <c r="H81" s="17">
        <v>100</v>
      </c>
      <c r="I81" s="17">
        <v>7</v>
      </c>
      <c r="J81" s="18" t="s">
        <v>85</v>
      </c>
      <c r="K81" s="17">
        <v>7</v>
      </c>
      <c r="L81" s="18" t="s">
        <v>38</v>
      </c>
    </row>
    <row r="82" spans="2:12" ht="18" customHeight="1">
      <c r="B82" s="25">
        <v>7</v>
      </c>
      <c r="C82" s="17">
        <v>58239</v>
      </c>
      <c r="D82" s="18" t="s">
        <v>84</v>
      </c>
      <c r="E82" s="18" t="s">
        <v>45</v>
      </c>
      <c r="F82" s="18" t="s">
        <v>220</v>
      </c>
      <c r="G82" s="18" t="s">
        <v>36</v>
      </c>
      <c r="H82" s="17">
        <v>85.714285714285708</v>
      </c>
      <c r="I82" s="17">
        <v>6</v>
      </c>
      <c r="J82" s="18" t="s">
        <v>85</v>
      </c>
      <c r="K82" s="17">
        <v>7</v>
      </c>
      <c r="L82" s="18" t="s">
        <v>38</v>
      </c>
    </row>
    <row r="83" spans="2:12" ht="18" customHeight="1">
      <c r="B83" s="25">
        <v>8</v>
      </c>
      <c r="C83" s="17">
        <v>58631</v>
      </c>
      <c r="D83" s="18" t="s">
        <v>84</v>
      </c>
      <c r="E83" s="18" t="s">
        <v>78</v>
      </c>
      <c r="F83" s="18" t="s">
        <v>220</v>
      </c>
      <c r="G83" s="18" t="s">
        <v>36</v>
      </c>
      <c r="H83" s="17">
        <v>100</v>
      </c>
      <c r="I83" s="17">
        <v>7</v>
      </c>
      <c r="J83" s="18" t="s">
        <v>85</v>
      </c>
      <c r="K83" s="17">
        <v>7</v>
      </c>
      <c r="L83" s="18" t="s">
        <v>38</v>
      </c>
    </row>
    <row r="84" spans="2:12" ht="18" customHeight="1">
      <c r="B84" s="25">
        <v>9</v>
      </c>
      <c r="C84" s="17">
        <v>58319</v>
      </c>
      <c r="D84" s="18" t="s">
        <v>84</v>
      </c>
      <c r="E84" s="18" t="s">
        <v>86</v>
      </c>
      <c r="F84" s="18" t="s">
        <v>219</v>
      </c>
      <c r="G84" s="18" t="s">
        <v>36</v>
      </c>
      <c r="H84" s="17">
        <v>85.714285714285708</v>
      </c>
      <c r="I84" s="17">
        <v>6</v>
      </c>
      <c r="J84" s="18" t="s">
        <v>85</v>
      </c>
      <c r="K84" s="17">
        <v>7</v>
      </c>
      <c r="L84" s="18" t="s">
        <v>38</v>
      </c>
    </row>
    <row r="85" spans="2:12" ht="18" customHeight="1">
      <c r="B85" s="25">
        <v>10</v>
      </c>
      <c r="C85" s="17">
        <v>58257</v>
      </c>
      <c r="D85" s="18" t="s">
        <v>84</v>
      </c>
      <c r="E85" s="18" t="s">
        <v>49</v>
      </c>
      <c r="F85" s="18" t="s">
        <v>220</v>
      </c>
      <c r="G85" s="18" t="s">
        <v>36</v>
      </c>
      <c r="H85" s="17">
        <v>71.428571428571431</v>
      </c>
      <c r="I85" s="17">
        <v>5</v>
      </c>
      <c r="J85" s="18" t="s">
        <v>85</v>
      </c>
      <c r="K85" s="17">
        <v>7</v>
      </c>
      <c r="L85" s="18" t="s">
        <v>38</v>
      </c>
    </row>
    <row r="86" spans="2:12" ht="18" customHeight="1">
      <c r="B86" s="25">
        <v>11</v>
      </c>
      <c r="C86" s="17">
        <v>58514</v>
      </c>
      <c r="D86" s="18" t="s">
        <v>84</v>
      </c>
      <c r="E86" s="18" t="s">
        <v>50</v>
      </c>
      <c r="F86" s="18" t="s">
        <v>219</v>
      </c>
      <c r="G86" s="18" t="s">
        <v>36</v>
      </c>
      <c r="H86" s="17">
        <v>85.714285714285708</v>
      </c>
      <c r="I86" s="17">
        <v>6</v>
      </c>
      <c r="J86" s="18" t="s">
        <v>85</v>
      </c>
      <c r="K86" s="17">
        <v>7</v>
      </c>
      <c r="L86" s="18" t="s">
        <v>38</v>
      </c>
    </row>
    <row r="87" spans="2:12" ht="18" customHeight="1">
      <c r="B87" s="25">
        <v>12</v>
      </c>
      <c r="C87" s="17">
        <v>58424</v>
      </c>
      <c r="D87" s="18" t="s">
        <v>84</v>
      </c>
      <c r="E87" s="18" t="s">
        <v>70</v>
      </c>
      <c r="F87" s="18" t="s">
        <v>220</v>
      </c>
      <c r="G87" s="18" t="s">
        <v>36</v>
      </c>
      <c r="H87" s="17">
        <v>100</v>
      </c>
      <c r="I87" s="17">
        <v>7</v>
      </c>
      <c r="J87" s="18" t="s">
        <v>85</v>
      </c>
      <c r="K87" s="17">
        <v>7</v>
      </c>
      <c r="L87" s="18" t="s">
        <v>38</v>
      </c>
    </row>
    <row r="88" spans="2:12" ht="18" customHeight="1">
      <c r="B88" s="25">
        <v>13</v>
      </c>
      <c r="C88" s="17">
        <v>58452</v>
      </c>
      <c r="D88" s="18" t="s">
        <v>84</v>
      </c>
      <c r="E88" s="18" t="s">
        <v>71</v>
      </c>
      <c r="F88" s="18" t="s">
        <v>219</v>
      </c>
      <c r="G88" s="18" t="s">
        <v>36</v>
      </c>
      <c r="H88" s="17">
        <v>100</v>
      </c>
      <c r="I88" s="17">
        <v>7</v>
      </c>
      <c r="J88" s="18" t="s">
        <v>85</v>
      </c>
      <c r="K88" s="17">
        <v>7</v>
      </c>
      <c r="L88" s="18" t="s">
        <v>38</v>
      </c>
    </row>
    <row r="89" spans="2:12" ht="18" customHeight="1">
      <c r="B89" s="25">
        <v>14</v>
      </c>
      <c r="C89" s="17">
        <v>58496</v>
      </c>
      <c r="D89" s="18" t="s">
        <v>84</v>
      </c>
      <c r="E89" s="18" t="s">
        <v>54</v>
      </c>
      <c r="F89" s="18" t="s">
        <v>219</v>
      </c>
      <c r="G89" s="18" t="s">
        <v>36</v>
      </c>
      <c r="H89" s="17">
        <v>85.714285714285708</v>
      </c>
      <c r="I89" s="17">
        <v>6</v>
      </c>
      <c r="J89" s="18" t="s">
        <v>85</v>
      </c>
      <c r="K89" s="17">
        <v>7</v>
      </c>
      <c r="L89" s="18" t="s">
        <v>38</v>
      </c>
    </row>
    <row r="90" spans="2:12" ht="18" customHeight="1">
      <c r="B90" s="25">
        <v>15</v>
      </c>
      <c r="C90" s="17">
        <v>58566</v>
      </c>
      <c r="D90" s="18" t="s">
        <v>84</v>
      </c>
      <c r="E90" s="18" t="s">
        <v>55</v>
      </c>
      <c r="F90" s="18" t="s">
        <v>220</v>
      </c>
      <c r="G90" s="18" t="s">
        <v>36</v>
      </c>
      <c r="H90" s="17">
        <v>85.714285714285708</v>
      </c>
      <c r="I90" s="17">
        <v>6</v>
      </c>
      <c r="J90" s="18" t="s">
        <v>85</v>
      </c>
      <c r="K90" s="17">
        <v>7</v>
      </c>
      <c r="L90" s="18" t="s">
        <v>38</v>
      </c>
    </row>
    <row r="91" spans="2:12" ht="18" customHeight="1">
      <c r="B91" s="25">
        <v>16</v>
      </c>
      <c r="C91" s="17">
        <v>58383</v>
      </c>
      <c r="D91" s="18" t="s">
        <v>84</v>
      </c>
      <c r="E91" s="18" t="s">
        <v>56</v>
      </c>
      <c r="F91" s="18" t="s">
        <v>220</v>
      </c>
      <c r="G91" s="18" t="s">
        <v>36</v>
      </c>
      <c r="H91" s="17">
        <v>71.428571428571431</v>
      </c>
      <c r="I91" s="17">
        <v>5</v>
      </c>
      <c r="J91" s="18" t="s">
        <v>85</v>
      </c>
      <c r="K91" s="17">
        <v>7</v>
      </c>
      <c r="L91" s="18" t="s">
        <v>38</v>
      </c>
    </row>
    <row r="92" spans="2:12" ht="18" customHeight="1">
      <c r="B92" s="25">
        <v>17</v>
      </c>
      <c r="C92" s="17">
        <v>58545</v>
      </c>
      <c r="D92" s="18" t="s">
        <v>84</v>
      </c>
      <c r="E92" s="18" t="s">
        <v>87</v>
      </c>
      <c r="F92" s="18" t="s">
        <v>220</v>
      </c>
      <c r="G92" s="18" t="s">
        <v>36</v>
      </c>
      <c r="H92" s="17">
        <v>100</v>
      </c>
      <c r="I92" s="17">
        <v>7</v>
      </c>
      <c r="J92" s="18" t="s">
        <v>85</v>
      </c>
      <c r="K92" s="17">
        <v>7</v>
      </c>
      <c r="L92" s="18" t="s">
        <v>38</v>
      </c>
    </row>
    <row r="93" spans="2:12" ht="18" customHeight="1">
      <c r="B93" s="25">
        <v>18</v>
      </c>
      <c r="C93" s="17">
        <v>58272</v>
      </c>
      <c r="D93" s="18" t="s">
        <v>84</v>
      </c>
      <c r="E93" s="18" t="s">
        <v>58</v>
      </c>
      <c r="F93" s="18" t="s">
        <v>220</v>
      </c>
      <c r="G93" s="18" t="s">
        <v>36</v>
      </c>
      <c r="H93" s="17">
        <v>100</v>
      </c>
      <c r="I93" s="17">
        <v>7</v>
      </c>
      <c r="J93" s="18" t="s">
        <v>85</v>
      </c>
      <c r="K93" s="17">
        <v>7</v>
      </c>
      <c r="L93" s="18" t="s">
        <v>38</v>
      </c>
    </row>
    <row r="94" spans="2:12" ht="18" customHeight="1">
      <c r="B94" s="25">
        <v>19</v>
      </c>
      <c r="C94" s="17">
        <v>58530</v>
      </c>
      <c r="D94" s="18" t="s">
        <v>84</v>
      </c>
      <c r="E94" s="18" t="s">
        <v>59</v>
      </c>
      <c r="F94" s="18" t="s">
        <v>220</v>
      </c>
      <c r="G94" s="18" t="s">
        <v>36</v>
      </c>
      <c r="H94" s="17">
        <v>71.428571428571431</v>
      </c>
      <c r="I94" s="17">
        <v>5</v>
      </c>
      <c r="J94" s="18" t="s">
        <v>85</v>
      </c>
      <c r="K94" s="17">
        <v>7</v>
      </c>
      <c r="L94" s="18" t="s">
        <v>38</v>
      </c>
    </row>
    <row r="95" spans="2:12" ht="18" customHeight="1">
      <c r="B95" s="25">
        <v>20</v>
      </c>
      <c r="C95" s="17">
        <v>58473</v>
      </c>
      <c r="D95" s="18" t="s">
        <v>84</v>
      </c>
      <c r="E95" s="18" t="s">
        <v>75</v>
      </c>
      <c r="F95" s="18" t="s">
        <v>220</v>
      </c>
      <c r="G95" s="18" t="s">
        <v>36</v>
      </c>
      <c r="H95" s="17">
        <v>85.714285714285708</v>
      </c>
      <c r="I95" s="17">
        <v>6</v>
      </c>
      <c r="J95" s="18" t="s">
        <v>85</v>
      </c>
      <c r="K95" s="17">
        <v>7</v>
      </c>
      <c r="L95" s="18" t="s">
        <v>38</v>
      </c>
    </row>
    <row r="96" spans="2:12" ht="18" customHeight="1">
      <c r="B96" s="25">
        <v>21</v>
      </c>
      <c r="C96" s="17">
        <v>58687</v>
      </c>
      <c r="D96" s="18" t="s">
        <v>84</v>
      </c>
      <c r="E96" s="18" t="s">
        <v>83</v>
      </c>
      <c r="F96" s="18" t="s">
        <v>220</v>
      </c>
      <c r="G96" s="18" t="s">
        <v>36</v>
      </c>
      <c r="H96" s="17">
        <v>100</v>
      </c>
      <c r="I96" s="17">
        <v>7</v>
      </c>
      <c r="J96" s="18" t="s">
        <v>85</v>
      </c>
      <c r="K96" s="17">
        <v>7</v>
      </c>
      <c r="L96" s="18" t="s">
        <v>38</v>
      </c>
    </row>
    <row r="97" spans="2:12" ht="18" customHeight="1">
      <c r="B97" s="25">
        <v>22</v>
      </c>
      <c r="C97" s="17">
        <v>58403</v>
      </c>
      <c r="D97" s="18" t="s">
        <v>84</v>
      </c>
      <c r="E97" s="18" t="s">
        <v>63</v>
      </c>
      <c r="F97" s="18" t="s">
        <v>220</v>
      </c>
      <c r="G97" s="18" t="s">
        <v>36</v>
      </c>
      <c r="H97" s="17">
        <v>100</v>
      </c>
      <c r="I97" s="17">
        <v>7</v>
      </c>
      <c r="J97" s="18" t="s">
        <v>85</v>
      </c>
      <c r="K97" s="17">
        <v>7</v>
      </c>
      <c r="L97" s="18" t="s">
        <v>38</v>
      </c>
    </row>
    <row r="98" spans="2:12" ht="18" customHeight="1">
      <c r="B98" s="44"/>
      <c r="C98" s="45"/>
      <c r="D98" s="46"/>
      <c r="E98" s="46"/>
      <c r="F98" s="46"/>
      <c r="G98" s="46"/>
      <c r="H98" s="45"/>
      <c r="I98" s="45"/>
      <c r="J98" s="46"/>
      <c r="K98" s="45"/>
      <c r="L98" s="46"/>
    </row>
    <row r="99" spans="2:12" ht="18" customHeight="1">
      <c r="B99" s="25" t="s">
        <v>88</v>
      </c>
      <c r="C99" s="47" t="s">
        <v>26</v>
      </c>
      <c r="D99" s="47" t="s">
        <v>4</v>
      </c>
      <c r="E99" s="47" t="s">
        <v>27</v>
      </c>
      <c r="F99" s="16" t="s">
        <v>218</v>
      </c>
      <c r="G99" s="47" t="s">
        <v>28</v>
      </c>
      <c r="H99" s="47" t="s">
        <v>29</v>
      </c>
      <c r="I99" s="47" t="s">
        <v>30</v>
      </c>
      <c r="J99" s="47" t="s">
        <v>31</v>
      </c>
      <c r="K99" s="47" t="s">
        <v>32</v>
      </c>
      <c r="L99" s="47" t="s">
        <v>33</v>
      </c>
    </row>
    <row r="100" spans="2:12" ht="18" customHeight="1">
      <c r="B100" s="25">
        <v>1</v>
      </c>
      <c r="C100" s="48">
        <v>36665</v>
      </c>
      <c r="D100" s="49" t="s">
        <v>194</v>
      </c>
      <c r="E100" s="49" t="s">
        <v>65</v>
      </c>
      <c r="F100" s="18" t="s">
        <v>219</v>
      </c>
      <c r="G100" s="49" t="s">
        <v>36</v>
      </c>
      <c r="H100" s="48">
        <v>57.142857142857139</v>
      </c>
      <c r="I100" s="48">
        <v>4</v>
      </c>
      <c r="J100" s="49" t="s">
        <v>195</v>
      </c>
      <c r="K100" s="48">
        <v>7</v>
      </c>
      <c r="L100" s="49" t="s">
        <v>38</v>
      </c>
    </row>
    <row r="101" spans="2:12" ht="18" customHeight="1">
      <c r="B101" s="25">
        <v>2</v>
      </c>
      <c r="C101" s="48">
        <v>36379</v>
      </c>
      <c r="D101" s="49" t="s">
        <v>194</v>
      </c>
      <c r="E101" s="49" t="s">
        <v>39</v>
      </c>
      <c r="F101" s="18" t="s">
        <v>220</v>
      </c>
      <c r="G101" s="49" t="s">
        <v>36</v>
      </c>
      <c r="H101" s="48">
        <v>100</v>
      </c>
      <c r="I101" s="48">
        <v>7</v>
      </c>
      <c r="J101" s="49" t="s">
        <v>195</v>
      </c>
      <c r="K101" s="48">
        <v>7</v>
      </c>
      <c r="L101" s="49" t="s">
        <v>38</v>
      </c>
    </row>
    <row r="102" spans="2:12" ht="18" customHeight="1">
      <c r="B102" s="25">
        <v>3</v>
      </c>
      <c r="C102" s="48">
        <v>36344</v>
      </c>
      <c r="D102" s="49" t="s">
        <v>194</v>
      </c>
      <c r="E102" s="49" t="s">
        <v>40</v>
      </c>
      <c r="F102" s="18" t="s">
        <v>220</v>
      </c>
      <c r="G102" s="49" t="s">
        <v>62</v>
      </c>
      <c r="H102" s="48">
        <v>100</v>
      </c>
      <c r="I102" s="48">
        <v>7</v>
      </c>
      <c r="J102" s="49" t="s">
        <v>195</v>
      </c>
      <c r="K102" s="48">
        <v>7</v>
      </c>
      <c r="L102" s="49" t="s">
        <v>38</v>
      </c>
    </row>
    <row r="103" spans="2:12" ht="18" customHeight="1">
      <c r="B103" s="25">
        <v>4</v>
      </c>
      <c r="C103" s="48">
        <v>36630</v>
      </c>
      <c r="D103" s="49" t="s">
        <v>194</v>
      </c>
      <c r="E103" s="49" t="s">
        <v>41</v>
      </c>
      <c r="F103" s="18" t="s">
        <v>219</v>
      </c>
      <c r="G103" s="49" t="s">
        <v>46</v>
      </c>
      <c r="H103" s="48">
        <v>100</v>
      </c>
      <c r="I103" s="48">
        <v>7</v>
      </c>
      <c r="J103" s="49" t="s">
        <v>195</v>
      </c>
      <c r="K103" s="48">
        <v>7</v>
      </c>
      <c r="L103" s="49" t="s">
        <v>38</v>
      </c>
    </row>
    <row r="104" spans="2:12" ht="18" customHeight="1">
      <c r="B104" s="25">
        <v>5</v>
      </c>
      <c r="C104" s="48">
        <v>36407</v>
      </c>
      <c r="D104" s="49" t="s">
        <v>194</v>
      </c>
      <c r="E104" s="49" t="s">
        <v>43</v>
      </c>
      <c r="F104" s="18" t="s">
        <v>220</v>
      </c>
      <c r="G104" s="49" t="s">
        <v>36</v>
      </c>
      <c r="H104" s="48">
        <v>85.714285714285708</v>
      </c>
      <c r="I104" s="48">
        <v>6</v>
      </c>
      <c r="J104" s="49" t="s">
        <v>195</v>
      </c>
      <c r="K104" s="48">
        <v>7</v>
      </c>
      <c r="L104" s="49" t="s">
        <v>38</v>
      </c>
    </row>
    <row r="105" spans="2:12" ht="18" customHeight="1">
      <c r="B105" s="25">
        <v>6</v>
      </c>
      <c r="C105" s="48">
        <v>36705</v>
      </c>
      <c r="D105" s="49" t="s">
        <v>194</v>
      </c>
      <c r="E105" s="49" t="s">
        <v>44</v>
      </c>
      <c r="F105" s="18" t="s">
        <v>219</v>
      </c>
      <c r="G105" s="49" t="s">
        <v>36</v>
      </c>
      <c r="H105" s="48">
        <v>100</v>
      </c>
      <c r="I105" s="48">
        <v>7</v>
      </c>
      <c r="J105" s="49" t="s">
        <v>195</v>
      </c>
      <c r="K105" s="48">
        <v>7</v>
      </c>
      <c r="L105" s="49" t="s">
        <v>38</v>
      </c>
    </row>
    <row r="106" spans="2:12" ht="18" customHeight="1">
      <c r="B106" s="25">
        <v>7</v>
      </c>
      <c r="C106" s="48">
        <v>36281</v>
      </c>
      <c r="D106" s="49" t="s">
        <v>194</v>
      </c>
      <c r="E106" s="49" t="s">
        <v>196</v>
      </c>
      <c r="F106" s="18" t="s">
        <v>220</v>
      </c>
      <c r="G106" s="49" t="s">
        <v>36</v>
      </c>
      <c r="H106" s="48">
        <v>85.714285714285708</v>
      </c>
      <c r="I106" s="48">
        <v>6</v>
      </c>
      <c r="J106" s="49" t="s">
        <v>195</v>
      </c>
      <c r="K106" s="48">
        <v>7</v>
      </c>
      <c r="L106" s="49" t="s">
        <v>38</v>
      </c>
    </row>
    <row r="107" spans="2:12" ht="18" customHeight="1">
      <c r="B107" s="25">
        <v>8</v>
      </c>
      <c r="C107" s="48">
        <v>36677</v>
      </c>
      <c r="D107" s="49" t="s">
        <v>194</v>
      </c>
      <c r="E107" s="49" t="s">
        <v>78</v>
      </c>
      <c r="F107" s="18" t="s">
        <v>220</v>
      </c>
      <c r="G107" s="49" t="s">
        <v>53</v>
      </c>
      <c r="H107" s="48">
        <v>100</v>
      </c>
      <c r="I107" s="48">
        <v>7</v>
      </c>
      <c r="J107" s="49" t="s">
        <v>195</v>
      </c>
      <c r="K107" s="48">
        <v>7</v>
      </c>
      <c r="L107" s="49" t="s">
        <v>38</v>
      </c>
    </row>
    <row r="108" spans="2:12" ht="18" customHeight="1">
      <c r="B108" s="25">
        <v>9</v>
      </c>
      <c r="C108" s="48">
        <v>36361</v>
      </c>
      <c r="D108" s="49" t="s">
        <v>194</v>
      </c>
      <c r="E108" s="49" t="s">
        <v>48</v>
      </c>
      <c r="F108" s="18" t="s">
        <v>219</v>
      </c>
      <c r="G108" s="49" t="s">
        <v>36</v>
      </c>
      <c r="H108" s="48">
        <v>85.714285714285708</v>
      </c>
      <c r="I108" s="48">
        <v>6</v>
      </c>
      <c r="J108" s="49" t="s">
        <v>195</v>
      </c>
      <c r="K108" s="48">
        <v>7</v>
      </c>
      <c r="L108" s="49" t="s">
        <v>38</v>
      </c>
    </row>
    <row r="109" spans="2:12" ht="18" customHeight="1">
      <c r="B109" s="25">
        <v>10</v>
      </c>
      <c r="C109" s="48">
        <v>36299</v>
      </c>
      <c r="D109" s="49" t="s">
        <v>194</v>
      </c>
      <c r="E109" s="49" t="s">
        <v>49</v>
      </c>
      <c r="F109" s="18" t="s">
        <v>220</v>
      </c>
      <c r="G109" s="49" t="s">
        <v>36</v>
      </c>
      <c r="H109" s="48">
        <v>71.428571428571431</v>
      </c>
      <c r="I109" s="48">
        <v>5</v>
      </c>
      <c r="J109" s="49" t="s">
        <v>195</v>
      </c>
      <c r="K109" s="48">
        <v>7</v>
      </c>
      <c r="L109" s="49" t="s">
        <v>38</v>
      </c>
    </row>
    <row r="110" spans="2:12" ht="18" customHeight="1">
      <c r="B110" s="25">
        <v>11</v>
      </c>
      <c r="C110" s="48">
        <v>36560</v>
      </c>
      <c r="D110" s="49" t="s">
        <v>194</v>
      </c>
      <c r="E110" s="49" t="s">
        <v>50</v>
      </c>
      <c r="F110" s="18" t="s">
        <v>219</v>
      </c>
      <c r="G110" s="49" t="s">
        <v>36</v>
      </c>
      <c r="H110" s="48">
        <v>85.714285714285708</v>
      </c>
      <c r="I110" s="48">
        <v>6</v>
      </c>
      <c r="J110" s="49" t="s">
        <v>195</v>
      </c>
      <c r="K110" s="48">
        <v>7</v>
      </c>
      <c r="L110" s="49" t="s">
        <v>38</v>
      </c>
    </row>
    <row r="111" spans="2:12" ht="18" customHeight="1">
      <c r="B111" s="25">
        <v>12</v>
      </c>
      <c r="C111" s="48">
        <v>36470</v>
      </c>
      <c r="D111" s="49" t="s">
        <v>194</v>
      </c>
      <c r="E111" s="49" t="s">
        <v>70</v>
      </c>
      <c r="F111" s="18" t="s">
        <v>220</v>
      </c>
      <c r="G111" s="49" t="s">
        <v>36</v>
      </c>
      <c r="H111" s="48">
        <v>100</v>
      </c>
      <c r="I111" s="48">
        <v>7</v>
      </c>
      <c r="J111" s="49" t="s">
        <v>195</v>
      </c>
      <c r="K111" s="48">
        <v>7</v>
      </c>
      <c r="L111" s="49" t="s">
        <v>38</v>
      </c>
    </row>
    <row r="112" spans="2:12" ht="18" customHeight="1">
      <c r="B112" s="25">
        <v>13</v>
      </c>
      <c r="C112" s="48">
        <v>36498</v>
      </c>
      <c r="D112" s="49" t="s">
        <v>194</v>
      </c>
      <c r="E112" s="49" t="s">
        <v>197</v>
      </c>
      <c r="F112" s="18" t="s">
        <v>219</v>
      </c>
      <c r="G112" s="49" t="s">
        <v>36</v>
      </c>
      <c r="H112" s="48">
        <v>100</v>
      </c>
      <c r="I112" s="48">
        <v>7</v>
      </c>
      <c r="J112" s="49" t="s">
        <v>195</v>
      </c>
      <c r="K112" s="48">
        <v>7</v>
      </c>
      <c r="L112" s="49" t="s">
        <v>38</v>
      </c>
    </row>
    <row r="113" spans="2:12" ht="18" customHeight="1">
      <c r="B113" s="25">
        <v>14</v>
      </c>
      <c r="C113" s="48">
        <v>36542</v>
      </c>
      <c r="D113" s="49" t="s">
        <v>194</v>
      </c>
      <c r="E113" s="49" t="s">
        <v>54</v>
      </c>
      <c r="F113" s="18" t="s">
        <v>219</v>
      </c>
      <c r="G113" s="49" t="s">
        <v>36</v>
      </c>
      <c r="H113" s="48">
        <v>85.714285714285708</v>
      </c>
      <c r="I113" s="48">
        <v>6</v>
      </c>
      <c r="J113" s="49" t="s">
        <v>195</v>
      </c>
      <c r="K113" s="48">
        <v>7</v>
      </c>
      <c r="L113" s="49" t="s">
        <v>38</v>
      </c>
    </row>
    <row r="114" spans="2:12" ht="18" customHeight="1">
      <c r="B114" s="25">
        <v>15</v>
      </c>
      <c r="C114" s="48">
        <v>36612</v>
      </c>
      <c r="D114" s="49" t="s">
        <v>194</v>
      </c>
      <c r="E114" s="49" t="s">
        <v>198</v>
      </c>
      <c r="F114" s="18" t="s">
        <v>220</v>
      </c>
      <c r="G114" s="49" t="s">
        <v>36</v>
      </c>
      <c r="H114" s="48">
        <v>85.714285714285708</v>
      </c>
      <c r="I114" s="48">
        <v>6</v>
      </c>
      <c r="J114" s="49" t="s">
        <v>195</v>
      </c>
      <c r="K114" s="48">
        <v>7</v>
      </c>
      <c r="L114" s="49" t="s">
        <v>38</v>
      </c>
    </row>
    <row r="115" spans="2:12" ht="18" customHeight="1">
      <c r="B115" s="25">
        <v>16</v>
      </c>
      <c r="C115" s="48">
        <v>36425</v>
      </c>
      <c r="D115" s="49" t="s">
        <v>194</v>
      </c>
      <c r="E115" s="49" t="s">
        <v>72</v>
      </c>
      <c r="F115" s="18" t="s">
        <v>220</v>
      </c>
      <c r="G115" s="49" t="s">
        <v>36</v>
      </c>
      <c r="H115" s="48">
        <v>85.714285714285708</v>
      </c>
      <c r="I115" s="48">
        <v>6</v>
      </c>
      <c r="J115" s="49" t="s">
        <v>195</v>
      </c>
      <c r="K115" s="48">
        <v>7</v>
      </c>
      <c r="L115" s="49" t="s">
        <v>38</v>
      </c>
    </row>
    <row r="116" spans="2:12" ht="18" customHeight="1">
      <c r="B116" s="25">
        <v>17</v>
      </c>
      <c r="C116" s="48">
        <v>36591</v>
      </c>
      <c r="D116" s="49" t="s">
        <v>194</v>
      </c>
      <c r="E116" s="49" t="s">
        <v>82</v>
      </c>
      <c r="F116" s="18" t="s">
        <v>220</v>
      </c>
      <c r="G116" s="49" t="s">
        <v>36</v>
      </c>
      <c r="H116" s="48">
        <v>100</v>
      </c>
      <c r="I116" s="48">
        <v>7</v>
      </c>
      <c r="J116" s="49" t="s">
        <v>195</v>
      </c>
      <c r="K116" s="48">
        <v>7</v>
      </c>
      <c r="L116" s="49" t="s">
        <v>38</v>
      </c>
    </row>
    <row r="117" spans="2:12" ht="18" customHeight="1">
      <c r="B117" s="25">
        <v>18</v>
      </c>
      <c r="C117" s="48">
        <v>36314</v>
      </c>
      <c r="D117" s="49" t="s">
        <v>194</v>
      </c>
      <c r="E117" s="49" t="s">
        <v>58</v>
      </c>
      <c r="F117" s="18" t="s">
        <v>220</v>
      </c>
      <c r="G117" s="49" t="s">
        <v>36</v>
      </c>
      <c r="H117" s="48">
        <v>100</v>
      </c>
      <c r="I117" s="48">
        <v>7</v>
      </c>
      <c r="J117" s="49" t="s">
        <v>195</v>
      </c>
      <c r="K117" s="48">
        <v>7</v>
      </c>
      <c r="L117" s="49" t="s">
        <v>38</v>
      </c>
    </row>
    <row r="118" spans="2:12" ht="18" customHeight="1">
      <c r="B118" s="25">
        <v>19</v>
      </c>
      <c r="C118" s="48">
        <v>36576</v>
      </c>
      <c r="D118" s="49" t="s">
        <v>194</v>
      </c>
      <c r="E118" s="49" t="s">
        <v>199</v>
      </c>
      <c r="F118" s="18" t="s">
        <v>220</v>
      </c>
      <c r="G118" s="49" t="s">
        <v>36</v>
      </c>
      <c r="H118" s="48">
        <v>71.428571428571431</v>
      </c>
      <c r="I118" s="48">
        <v>5</v>
      </c>
      <c r="J118" s="49" t="s">
        <v>195</v>
      </c>
      <c r="K118" s="48">
        <v>7</v>
      </c>
      <c r="L118" s="49" t="s">
        <v>38</v>
      </c>
    </row>
    <row r="119" spans="2:12" ht="18" customHeight="1">
      <c r="B119" s="25">
        <v>20</v>
      </c>
      <c r="C119" s="48">
        <v>36519</v>
      </c>
      <c r="D119" s="49" t="s">
        <v>194</v>
      </c>
      <c r="E119" s="49" t="s">
        <v>200</v>
      </c>
      <c r="F119" s="18" t="s">
        <v>220</v>
      </c>
      <c r="G119" s="49" t="s">
        <v>36</v>
      </c>
      <c r="H119" s="48">
        <v>85.714285714285708</v>
      </c>
      <c r="I119" s="48">
        <v>6</v>
      </c>
      <c r="J119" s="49" t="s">
        <v>195</v>
      </c>
      <c r="K119" s="48">
        <v>7</v>
      </c>
      <c r="L119" s="49" t="s">
        <v>38</v>
      </c>
    </row>
    <row r="120" spans="2:12" ht="18" customHeight="1">
      <c r="B120" s="25">
        <v>21</v>
      </c>
      <c r="C120" s="48">
        <v>36733</v>
      </c>
      <c r="D120" s="49" t="s">
        <v>194</v>
      </c>
      <c r="E120" s="49" t="s">
        <v>61</v>
      </c>
      <c r="F120" s="18" t="s">
        <v>220</v>
      </c>
      <c r="G120" s="49" t="s">
        <v>36</v>
      </c>
      <c r="H120" s="48">
        <v>100</v>
      </c>
      <c r="I120" s="48">
        <v>7</v>
      </c>
      <c r="J120" s="49" t="s">
        <v>195</v>
      </c>
      <c r="K120" s="48">
        <v>7</v>
      </c>
      <c r="L120" s="49" t="s">
        <v>38</v>
      </c>
    </row>
    <row r="121" spans="2:12" ht="18" customHeight="1">
      <c r="B121" s="25">
        <v>22</v>
      </c>
      <c r="C121" s="48">
        <v>36449</v>
      </c>
      <c r="D121" s="49" t="s">
        <v>194</v>
      </c>
      <c r="E121" s="49" t="s">
        <v>63</v>
      </c>
      <c r="F121" s="18" t="s">
        <v>220</v>
      </c>
      <c r="G121" s="49" t="s">
        <v>36</v>
      </c>
      <c r="H121" s="48">
        <v>100</v>
      </c>
      <c r="I121" s="48">
        <v>7</v>
      </c>
      <c r="J121" s="49" t="s">
        <v>195</v>
      </c>
      <c r="K121" s="48">
        <v>7</v>
      </c>
      <c r="L121" s="49" t="s">
        <v>38</v>
      </c>
    </row>
    <row r="122" spans="2:12" ht="18" customHeight="1">
      <c r="B122" s="44"/>
      <c r="C122" s="45"/>
      <c r="D122" s="46"/>
      <c r="E122" s="46"/>
      <c r="F122" s="46"/>
      <c r="G122" s="46"/>
      <c r="H122" s="45"/>
      <c r="I122" s="45"/>
      <c r="J122" s="46"/>
      <c r="K122" s="45"/>
      <c r="L122" s="46"/>
    </row>
    <row r="123" spans="2:12" ht="18" customHeight="1">
      <c r="B123" s="44"/>
      <c r="C123" s="45"/>
      <c r="D123" s="46"/>
      <c r="E123" s="46"/>
      <c r="F123" s="46"/>
      <c r="G123" s="46"/>
      <c r="H123" s="45"/>
      <c r="I123" s="45"/>
      <c r="J123" s="46"/>
      <c r="K123" s="45"/>
      <c r="L123" s="46"/>
    </row>
    <row r="126" spans="2:12" ht="18" customHeight="1">
      <c r="D126" s="16" t="s">
        <v>4</v>
      </c>
      <c r="E126" s="16" t="s">
        <v>27</v>
      </c>
      <c r="F126" s="16" t="s">
        <v>218</v>
      </c>
      <c r="G126" s="26" t="s">
        <v>187</v>
      </c>
      <c r="H126" s="27" t="s">
        <v>188</v>
      </c>
      <c r="I126" s="27" t="s">
        <v>189</v>
      </c>
      <c r="J126" s="26" t="s">
        <v>190</v>
      </c>
      <c r="K126" t="s">
        <v>201</v>
      </c>
    </row>
    <row r="127" spans="2:12" ht="18" customHeight="1">
      <c r="D127" s="28" t="s">
        <v>13</v>
      </c>
      <c r="E127" s="18" t="s">
        <v>35</v>
      </c>
      <c r="F127" s="18" t="s">
        <v>219</v>
      </c>
      <c r="G127" s="25">
        <f>H4</f>
        <v>71.428571428571431</v>
      </c>
      <c r="H127" s="25">
        <f>H28</f>
        <v>100</v>
      </c>
      <c r="I127" s="25">
        <f>H52</f>
        <v>57.142857142857139</v>
      </c>
      <c r="J127" s="25">
        <f>H76</f>
        <v>57.142857142857139</v>
      </c>
      <c r="K127">
        <f>H100</f>
        <v>57.142857142857139</v>
      </c>
    </row>
    <row r="128" spans="2:12" ht="18" customHeight="1">
      <c r="D128" s="28" t="s">
        <v>13</v>
      </c>
      <c r="E128" s="18" t="s">
        <v>39</v>
      </c>
      <c r="F128" s="18" t="s">
        <v>220</v>
      </c>
      <c r="G128" s="25">
        <f t="shared" ref="G128:G148" si="0">H5</f>
        <v>57.142857142857139</v>
      </c>
      <c r="H128" s="25">
        <f t="shared" ref="H128:H148" si="1">H29</f>
        <v>100</v>
      </c>
      <c r="I128" s="25">
        <f t="shared" ref="I128:I148" si="2">H53</f>
        <v>100</v>
      </c>
      <c r="J128" s="25">
        <f t="shared" ref="J128:J148" si="3">H77</f>
        <v>100</v>
      </c>
      <c r="K128">
        <f t="shared" ref="K128:K148" si="4">H101</f>
        <v>100</v>
      </c>
    </row>
    <row r="129" spans="4:11" ht="18" customHeight="1">
      <c r="D129" s="28" t="s">
        <v>13</v>
      </c>
      <c r="E129" s="18" t="s">
        <v>40</v>
      </c>
      <c r="F129" s="18" t="s">
        <v>220</v>
      </c>
      <c r="G129" s="25">
        <f t="shared" si="0"/>
        <v>85.714285714285708</v>
      </c>
      <c r="H129" s="25">
        <f t="shared" si="1"/>
        <v>100</v>
      </c>
      <c r="I129" s="25">
        <f t="shared" si="2"/>
        <v>100</v>
      </c>
      <c r="J129" s="25">
        <f t="shared" si="3"/>
        <v>100</v>
      </c>
      <c r="K129">
        <f t="shared" si="4"/>
        <v>100</v>
      </c>
    </row>
    <row r="130" spans="4:11" ht="18" customHeight="1">
      <c r="D130" s="28" t="s">
        <v>13</v>
      </c>
      <c r="E130" s="18" t="s">
        <v>41</v>
      </c>
      <c r="F130" s="18" t="s">
        <v>219</v>
      </c>
      <c r="G130" s="25">
        <f t="shared" si="0"/>
        <v>57.142857142857139</v>
      </c>
      <c r="H130" s="25">
        <f t="shared" si="1"/>
        <v>100</v>
      </c>
      <c r="I130" s="25">
        <f t="shared" si="2"/>
        <v>100</v>
      </c>
      <c r="J130" s="25">
        <f t="shared" si="3"/>
        <v>100</v>
      </c>
      <c r="K130">
        <f t="shared" si="4"/>
        <v>100</v>
      </c>
    </row>
    <row r="131" spans="4:11" ht="18" customHeight="1">
      <c r="D131" s="28" t="s">
        <v>13</v>
      </c>
      <c r="E131" s="18" t="s">
        <v>43</v>
      </c>
      <c r="F131" s="18" t="s">
        <v>220</v>
      </c>
      <c r="G131" s="25">
        <f t="shared" si="0"/>
        <v>71.428571428571431</v>
      </c>
      <c r="H131" s="25">
        <f t="shared" si="1"/>
        <v>100</v>
      </c>
      <c r="I131" s="25">
        <f t="shared" si="2"/>
        <v>85.714285714285708</v>
      </c>
      <c r="J131" s="25">
        <f t="shared" si="3"/>
        <v>85.714285714285708</v>
      </c>
      <c r="K131">
        <f t="shared" si="4"/>
        <v>85.714285714285708</v>
      </c>
    </row>
    <row r="132" spans="4:11" ht="18" customHeight="1">
      <c r="D132" s="28" t="s">
        <v>13</v>
      </c>
      <c r="E132" s="18" t="s">
        <v>44</v>
      </c>
      <c r="F132" s="18" t="s">
        <v>219</v>
      </c>
      <c r="G132" s="25">
        <f t="shared" si="0"/>
        <v>71.428571428571431</v>
      </c>
      <c r="H132" s="25">
        <f t="shared" si="1"/>
        <v>100</v>
      </c>
      <c r="I132" s="25">
        <f t="shared" si="2"/>
        <v>100</v>
      </c>
      <c r="J132" s="25">
        <f t="shared" si="3"/>
        <v>100</v>
      </c>
      <c r="K132">
        <f t="shared" si="4"/>
        <v>100</v>
      </c>
    </row>
    <row r="133" spans="4:11" ht="18" customHeight="1">
      <c r="D133" s="28" t="s">
        <v>13</v>
      </c>
      <c r="E133" s="18" t="s">
        <v>45</v>
      </c>
      <c r="F133" s="18" t="s">
        <v>220</v>
      </c>
      <c r="G133" s="25">
        <f t="shared" si="0"/>
        <v>100</v>
      </c>
      <c r="H133" s="25">
        <f t="shared" si="1"/>
        <v>100</v>
      </c>
      <c r="I133" s="25">
        <f t="shared" si="2"/>
        <v>85.714285714285708</v>
      </c>
      <c r="J133" s="25">
        <f t="shared" si="3"/>
        <v>85.714285714285708</v>
      </c>
      <c r="K133">
        <f t="shared" si="4"/>
        <v>85.714285714285708</v>
      </c>
    </row>
    <row r="134" spans="4:11" ht="18" customHeight="1">
      <c r="D134" s="28" t="s">
        <v>13</v>
      </c>
      <c r="E134" s="18" t="s">
        <v>78</v>
      </c>
      <c r="F134" s="18" t="s">
        <v>220</v>
      </c>
      <c r="G134" s="25">
        <f t="shared" si="0"/>
        <v>85.714285714285708</v>
      </c>
      <c r="H134" s="25">
        <f t="shared" si="1"/>
        <v>100</v>
      </c>
      <c r="I134" s="25">
        <f t="shared" si="2"/>
        <v>71.428571428571431</v>
      </c>
      <c r="J134" s="25">
        <f t="shared" si="3"/>
        <v>100</v>
      </c>
      <c r="K134">
        <f t="shared" si="4"/>
        <v>100</v>
      </c>
    </row>
    <row r="135" spans="4:11" ht="18" customHeight="1">
      <c r="D135" s="28" t="s">
        <v>13</v>
      </c>
      <c r="E135" s="18" t="s">
        <v>86</v>
      </c>
      <c r="F135" s="18" t="s">
        <v>219</v>
      </c>
      <c r="G135" s="25">
        <f t="shared" si="0"/>
        <v>71.428571428571431</v>
      </c>
      <c r="H135" s="25">
        <f t="shared" si="1"/>
        <v>100</v>
      </c>
      <c r="I135" s="25">
        <f t="shared" si="2"/>
        <v>85.714285714285708</v>
      </c>
      <c r="J135" s="25">
        <f t="shared" si="3"/>
        <v>85.714285714285708</v>
      </c>
      <c r="K135">
        <f t="shared" si="4"/>
        <v>85.714285714285708</v>
      </c>
    </row>
    <row r="136" spans="4:11" ht="18" customHeight="1">
      <c r="D136" s="28" t="s">
        <v>13</v>
      </c>
      <c r="E136" s="18" t="s">
        <v>49</v>
      </c>
      <c r="F136" s="18" t="s">
        <v>220</v>
      </c>
      <c r="G136" s="25">
        <f t="shared" si="0"/>
        <v>57.142857142857139</v>
      </c>
      <c r="H136" s="25">
        <f t="shared" si="1"/>
        <v>100</v>
      </c>
      <c r="I136" s="25">
        <f t="shared" si="2"/>
        <v>71.428571428571431</v>
      </c>
      <c r="J136" s="25">
        <f t="shared" si="3"/>
        <v>71.428571428571431</v>
      </c>
      <c r="K136">
        <f t="shared" si="4"/>
        <v>71.428571428571431</v>
      </c>
    </row>
    <row r="137" spans="4:11" ht="18" customHeight="1">
      <c r="D137" s="28" t="s">
        <v>13</v>
      </c>
      <c r="E137" s="18" t="s">
        <v>50</v>
      </c>
      <c r="F137" s="18" t="s">
        <v>219</v>
      </c>
      <c r="G137" s="25">
        <f t="shared" si="0"/>
        <v>71.428571428571431</v>
      </c>
      <c r="H137" s="25">
        <f t="shared" si="1"/>
        <v>100</v>
      </c>
      <c r="I137" s="25">
        <f t="shared" si="2"/>
        <v>85.714285714285708</v>
      </c>
      <c r="J137" s="25">
        <f t="shared" si="3"/>
        <v>85.714285714285708</v>
      </c>
      <c r="K137">
        <f t="shared" si="4"/>
        <v>85.714285714285708</v>
      </c>
    </row>
    <row r="138" spans="4:11" ht="18" customHeight="1">
      <c r="D138" s="28" t="s">
        <v>13</v>
      </c>
      <c r="E138" s="18" t="s">
        <v>70</v>
      </c>
      <c r="F138" s="18" t="s">
        <v>220</v>
      </c>
      <c r="G138" s="25">
        <f t="shared" si="0"/>
        <v>42.857142857142854</v>
      </c>
      <c r="H138" s="25">
        <f t="shared" si="1"/>
        <v>100</v>
      </c>
      <c r="I138" s="25">
        <f t="shared" si="2"/>
        <v>100</v>
      </c>
      <c r="J138" s="25">
        <f t="shared" si="3"/>
        <v>100</v>
      </c>
      <c r="K138">
        <f t="shared" si="4"/>
        <v>100</v>
      </c>
    </row>
    <row r="139" spans="4:11" ht="18" customHeight="1">
      <c r="D139" s="28" t="s">
        <v>13</v>
      </c>
      <c r="E139" s="18" t="s">
        <v>71</v>
      </c>
      <c r="F139" s="18" t="s">
        <v>219</v>
      </c>
      <c r="G139" s="25">
        <f t="shared" si="0"/>
        <v>100</v>
      </c>
      <c r="H139" s="25">
        <f t="shared" si="1"/>
        <v>100</v>
      </c>
      <c r="I139" s="25">
        <f t="shared" si="2"/>
        <v>100</v>
      </c>
      <c r="J139" s="25">
        <f t="shared" si="3"/>
        <v>100</v>
      </c>
      <c r="K139">
        <f t="shared" si="4"/>
        <v>100</v>
      </c>
    </row>
    <row r="140" spans="4:11" ht="18" customHeight="1">
      <c r="D140" s="28" t="s">
        <v>13</v>
      </c>
      <c r="E140" s="18" t="s">
        <v>54</v>
      </c>
      <c r="F140" s="18" t="s">
        <v>219</v>
      </c>
      <c r="G140" s="25">
        <f t="shared" si="0"/>
        <v>57.142857142857139</v>
      </c>
      <c r="H140" s="25">
        <f t="shared" si="1"/>
        <v>100</v>
      </c>
      <c r="I140" s="25">
        <f t="shared" si="2"/>
        <v>85.714285714285708</v>
      </c>
      <c r="J140" s="25">
        <f t="shared" si="3"/>
        <v>85.714285714285708</v>
      </c>
      <c r="K140">
        <f t="shared" si="4"/>
        <v>85.714285714285708</v>
      </c>
    </row>
    <row r="141" spans="4:11" ht="18" customHeight="1">
      <c r="D141" s="28" t="s">
        <v>13</v>
      </c>
      <c r="E141" s="18" t="s">
        <v>55</v>
      </c>
      <c r="F141" s="18" t="s">
        <v>220</v>
      </c>
      <c r="G141" s="25">
        <f t="shared" si="0"/>
        <v>71.428571428571431</v>
      </c>
      <c r="H141" s="25">
        <f t="shared" si="1"/>
        <v>100</v>
      </c>
      <c r="I141" s="25">
        <f t="shared" si="2"/>
        <v>85.714285714285708</v>
      </c>
      <c r="J141" s="25">
        <f t="shared" si="3"/>
        <v>85.714285714285708</v>
      </c>
      <c r="K141">
        <f t="shared" si="4"/>
        <v>85.714285714285708</v>
      </c>
    </row>
    <row r="142" spans="4:11" ht="18" customHeight="1">
      <c r="D142" s="28" t="s">
        <v>13</v>
      </c>
      <c r="E142" s="18" t="s">
        <v>56</v>
      </c>
      <c r="F142" s="18" t="s">
        <v>220</v>
      </c>
      <c r="G142" s="25">
        <f t="shared" si="0"/>
        <v>42.857142857142854</v>
      </c>
      <c r="H142" s="25">
        <f t="shared" si="1"/>
        <v>100</v>
      </c>
      <c r="I142" s="25">
        <f t="shared" si="2"/>
        <v>71.428571428571431</v>
      </c>
      <c r="J142" s="25">
        <f t="shared" si="3"/>
        <v>71.428571428571431</v>
      </c>
      <c r="K142">
        <f t="shared" si="4"/>
        <v>85.714285714285708</v>
      </c>
    </row>
    <row r="143" spans="4:11" ht="18" customHeight="1">
      <c r="D143" s="28" t="s">
        <v>13</v>
      </c>
      <c r="E143" s="18" t="s">
        <v>87</v>
      </c>
      <c r="F143" s="18" t="s">
        <v>220</v>
      </c>
      <c r="G143" s="25">
        <f t="shared" si="0"/>
        <v>71.428571428571431</v>
      </c>
      <c r="H143" s="25">
        <f t="shared" si="1"/>
        <v>100</v>
      </c>
      <c r="I143" s="25">
        <f t="shared" si="2"/>
        <v>100</v>
      </c>
      <c r="J143" s="25">
        <f t="shared" si="3"/>
        <v>100</v>
      </c>
      <c r="K143">
        <f t="shared" si="4"/>
        <v>100</v>
      </c>
    </row>
    <row r="144" spans="4:11" ht="18" customHeight="1">
      <c r="D144" s="28" t="s">
        <v>13</v>
      </c>
      <c r="E144" s="18" t="s">
        <v>58</v>
      </c>
      <c r="F144" s="18" t="s">
        <v>220</v>
      </c>
      <c r="G144" s="25">
        <f t="shared" si="0"/>
        <v>71.428571428571431</v>
      </c>
      <c r="H144" s="25">
        <f t="shared" si="1"/>
        <v>100</v>
      </c>
      <c r="I144" s="25">
        <f t="shared" si="2"/>
        <v>100</v>
      </c>
      <c r="J144" s="25">
        <f t="shared" si="3"/>
        <v>100</v>
      </c>
      <c r="K144">
        <f t="shared" si="4"/>
        <v>100</v>
      </c>
    </row>
    <row r="145" spans="4:11" ht="18" customHeight="1">
      <c r="D145" s="28" t="s">
        <v>13</v>
      </c>
      <c r="E145" s="18" t="s">
        <v>59</v>
      </c>
      <c r="F145" s="18" t="s">
        <v>220</v>
      </c>
      <c r="G145" s="25">
        <f t="shared" si="0"/>
        <v>14.285714285714285</v>
      </c>
      <c r="H145" s="25">
        <f t="shared" si="1"/>
        <v>100</v>
      </c>
      <c r="I145" s="25">
        <f t="shared" si="2"/>
        <v>85.714285714285708</v>
      </c>
      <c r="J145" s="25">
        <f t="shared" si="3"/>
        <v>71.428571428571431</v>
      </c>
      <c r="K145">
        <f t="shared" si="4"/>
        <v>71.428571428571431</v>
      </c>
    </row>
    <row r="146" spans="4:11" ht="18" customHeight="1">
      <c r="D146" s="28" t="s">
        <v>13</v>
      </c>
      <c r="E146" s="18" t="s">
        <v>75</v>
      </c>
      <c r="F146" s="18" t="s">
        <v>220</v>
      </c>
      <c r="G146" s="25">
        <f t="shared" si="0"/>
        <v>28.571428571428569</v>
      </c>
      <c r="H146" s="25">
        <f t="shared" si="1"/>
        <v>100</v>
      </c>
      <c r="I146" s="25">
        <f t="shared" si="2"/>
        <v>85.714285714285708</v>
      </c>
      <c r="J146" s="25">
        <f t="shared" si="3"/>
        <v>85.714285714285708</v>
      </c>
      <c r="K146">
        <f t="shared" si="4"/>
        <v>85.714285714285708</v>
      </c>
    </row>
    <row r="147" spans="4:11" ht="18" customHeight="1">
      <c r="D147" s="28" t="s">
        <v>13</v>
      </c>
      <c r="E147" s="18" t="s">
        <v>83</v>
      </c>
      <c r="F147" s="18" t="s">
        <v>220</v>
      </c>
      <c r="G147" s="25">
        <f t="shared" si="0"/>
        <v>42.857142857142854</v>
      </c>
      <c r="H147" s="25">
        <f t="shared" si="1"/>
        <v>100</v>
      </c>
      <c r="I147" s="25">
        <f t="shared" si="2"/>
        <v>85.714285714285708</v>
      </c>
      <c r="J147" s="25">
        <f t="shared" si="3"/>
        <v>100</v>
      </c>
      <c r="K147">
        <f t="shared" si="4"/>
        <v>100</v>
      </c>
    </row>
    <row r="148" spans="4:11" ht="18" customHeight="1">
      <c r="D148" s="28" t="s">
        <v>13</v>
      </c>
      <c r="E148" s="18" t="s">
        <v>63</v>
      </c>
      <c r="F148" s="18" t="s">
        <v>220</v>
      </c>
      <c r="G148" s="25">
        <f t="shared" si="0"/>
        <v>100</v>
      </c>
      <c r="H148" s="25">
        <f t="shared" si="1"/>
        <v>100</v>
      </c>
      <c r="I148" s="25">
        <f t="shared" si="2"/>
        <v>100</v>
      </c>
      <c r="J148" s="25">
        <f t="shared" si="3"/>
        <v>100</v>
      </c>
      <c r="K148">
        <f t="shared" si="4"/>
        <v>100</v>
      </c>
    </row>
    <row r="149" spans="4:11" ht="18" customHeight="1">
      <c r="D149" s="29"/>
      <c r="E149" s="29" t="s">
        <v>11</v>
      </c>
      <c r="F149" s="29"/>
      <c r="G149" s="25">
        <f>AVERAGE(G127:G148)</f>
        <v>65.584415584415581</v>
      </c>
      <c r="H149" s="25">
        <f t="shared" ref="H149:K149" si="5">AVERAGE(H127:H148)</f>
        <v>100</v>
      </c>
      <c r="I149" s="25">
        <f t="shared" si="5"/>
        <v>88.311688311688314</v>
      </c>
      <c r="J149" s="25">
        <f t="shared" si="5"/>
        <v>89.610389610389603</v>
      </c>
      <c r="K149" s="25">
        <f t="shared" si="5"/>
        <v>90.259740259740269</v>
      </c>
    </row>
    <row r="150" spans="4:11" ht="18" customHeight="1">
      <c r="E150" s="41" t="s">
        <v>193</v>
      </c>
      <c r="F150" s="41"/>
      <c r="G150" s="26" t="s">
        <v>187</v>
      </c>
      <c r="H150" s="27" t="s">
        <v>188</v>
      </c>
      <c r="I150" s="27" t="s">
        <v>189</v>
      </c>
      <c r="J150" s="26" t="s">
        <v>190</v>
      </c>
      <c r="K150" t="s">
        <v>201</v>
      </c>
    </row>
    <row r="151" spans="4:11" ht="18" customHeight="1">
      <c r="E151" s="41" t="s">
        <v>11</v>
      </c>
      <c r="F151" s="46"/>
      <c r="G151">
        <f>G149</f>
        <v>65.584415584415581</v>
      </c>
      <c r="H151">
        <f t="shared" ref="H151:K151" si="6">H149</f>
        <v>100</v>
      </c>
      <c r="I151">
        <f t="shared" si="6"/>
        <v>88.311688311688314</v>
      </c>
      <c r="J151">
        <f t="shared" si="6"/>
        <v>89.610389610389603</v>
      </c>
      <c r="K151">
        <f t="shared" si="6"/>
        <v>90.259740259740269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" sqref="B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7" sqref="G17"/>
    </sheetView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3:L158"/>
  <sheetViews>
    <sheetView topLeftCell="A139" zoomScale="64" zoomScaleNormal="64" workbookViewId="0">
      <selection activeCell="C149" sqref="C149"/>
    </sheetView>
  </sheetViews>
  <sheetFormatPr defaultRowHeight="18" customHeight="1"/>
  <cols>
    <col min="3" max="3" width="6" bestFit="1" customWidth="1"/>
    <col min="4" max="4" width="18.7109375" bestFit="1" customWidth="1"/>
    <col min="5" max="5" width="11.85546875" bestFit="1" customWidth="1"/>
    <col min="6" max="6" width="18.28515625" bestFit="1" customWidth="1"/>
    <col min="7" max="7" width="9.5703125" bestFit="1" customWidth="1"/>
    <col min="8" max="8" width="15.85546875" bestFit="1" customWidth="1"/>
    <col min="9" max="9" width="8.85546875" bestFit="1" customWidth="1"/>
    <col min="10" max="10" width="22.140625" bestFit="1" customWidth="1"/>
    <col min="11" max="11" width="10.140625" bestFit="1" customWidth="1"/>
    <col min="12" max="12" width="6.85546875" bestFit="1" customWidth="1"/>
  </cols>
  <sheetData>
    <row r="3" spans="2:12" ht="18" customHeight="1">
      <c r="B3" t="s">
        <v>88</v>
      </c>
      <c r="C3" s="19" t="s">
        <v>26</v>
      </c>
      <c r="D3" s="19" t="s">
        <v>4</v>
      </c>
      <c r="E3" s="19" t="s">
        <v>27</v>
      </c>
      <c r="F3" s="30" t="s">
        <v>218</v>
      </c>
      <c r="G3" s="19" t="s">
        <v>28</v>
      </c>
      <c r="H3" s="19" t="s">
        <v>29</v>
      </c>
      <c r="I3" s="19" t="s">
        <v>30</v>
      </c>
      <c r="J3" s="19" t="s">
        <v>31</v>
      </c>
      <c r="K3" s="19" t="s">
        <v>32</v>
      </c>
      <c r="L3" s="19" t="s">
        <v>33</v>
      </c>
    </row>
    <row r="4" spans="2:12" ht="18" customHeight="1">
      <c r="B4">
        <v>1</v>
      </c>
      <c r="C4" s="20">
        <v>54453</v>
      </c>
      <c r="D4" s="21" t="s">
        <v>89</v>
      </c>
      <c r="E4" s="21" t="s">
        <v>90</v>
      </c>
      <c r="F4" s="31" t="s">
        <v>221</v>
      </c>
      <c r="G4" s="21" t="s">
        <v>36</v>
      </c>
      <c r="H4" s="20">
        <v>100</v>
      </c>
      <c r="I4" s="20">
        <v>6</v>
      </c>
      <c r="J4" s="21" t="s">
        <v>91</v>
      </c>
      <c r="K4" s="20">
        <v>6</v>
      </c>
      <c r="L4" s="21" t="s">
        <v>38</v>
      </c>
    </row>
    <row r="5" spans="2:12" ht="18" customHeight="1">
      <c r="B5">
        <v>2</v>
      </c>
      <c r="C5" s="20">
        <v>54347</v>
      </c>
      <c r="D5" s="21" t="s">
        <v>89</v>
      </c>
      <c r="E5" s="21" t="s">
        <v>92</v>
      </c>
      <c r="F5" s="31" t="s">
        <v>221</v>
      </c>
      <c r="G5" s="21" t="s">
        <v>36</v>
      </c>
      <c r="H5" s="20">
        <v>100</v>
      </c>
      <c r="I5" s="20">
        <v>6</v>
      </c>
      <c r="J5" s="21" t="s">
        <v>91</v>
      </c>
      <c r="K5" s="20">
        <v>6</v>
      </c>
      <c r="L5" s="21" t="s">
        <v>38</v>
      </c>
    </row>
    <row r="6" spans="2:12" ht="18" customHeight="1">
      <c r="B6">
        <v>3</v>
      </c>
      <c r="C6" s="20">
        <v>54403</v>
      </c>
      <c r="D6" s="21" t="s">
        <v>89</v>
      </c>
      <c r="E6" s="21" t="s">
        <v>93</v>
      </c>
      <c r="F6" s="31" t="s">
        <v>222</v>
      </c>
      <c r="G6" s="21" t="s">
        <v>36</v>
      </c>
      <c r="H6" s="20">
        <v>100</v>
      </c>
      <c r="I6" s="20">
        <v>6</v>
      </c>
      <c r="J6" s="21" t="s">
        <v>91</v>
      </c>
      <c r="K6" s="20">
        <v>6</v>
      </c>
      <c r="L6" s="21" t="s">
        <v>38</v>
      </c>
    </row>
    <row r="7" spans="2:12" ht="18" customHeight="1">
      <c r="B7">
        <v>4</v>
      </c>
      <c r="C7" s="20">
        <v>54523</v>
      </c>
      <c r="D7" s="21" t="s">
        <v>89</v>
      </c>
      <c r="E7" s="21" t="s">
        <v>94</v>
      </c>
      <c r="F7" s="31" t="s">
        <v>223</v>
      </c>
      <c r="G7" s="21" t="s">
        <v>36</v>
      </c>
      <c r="H7" s="20">
        <v>83.333333333333343</v>
      </c>
      <c r="I7" s="20">
        <v>5</v>
      </c>
      <c r="J7" s="21" t="s">
        <v>91</v>
      </c>
      <c r="K7" s="20">
        <v>6</v>
      </c>
      <c r="L7" s="21" t="s">
        <v>38</v>
      </c>
    </row>
    <row r="8" spans="2:12" ht="18" customHeight="1">
      <c r="B8">
        <v>5</v>
      </c>
      <c r="C8" s="20">
        <v>54599</v>
      </c>
      <c r="D8" s="21" t="s">
        <v>89</v>
      </c>
      <c r="E8" s="21" t="s">
        <v>95</v>
      </c>
      <c r="F8" s="31" t="s">
        <v>223</v>
      </c>
      <c r="G8" s="21" t="s">
        <v>36</v>
      </c>
      <c r="H8" s="20">
        <v>100</v>
      </c>
      <c r="I8" s="20">
        <v>6</v>
      </c>
      <c r="J8" s="21" t="s">
        <v>91</v>
      </c>
      <c r="K8" s="20">
        <v>6</v>
      </c>
      <c r="L8" s="21" t="s">
        <v>38</v>
      </c>
    </row>
    <row r="9" spans="2:12" ht="18" customHeight="1">
      <c r="B9">
        <v>6</v>
      </c>
      <c r="C9" s="20">
        <v>54490</v>
      </c>
      <c r="D9" s="21" t="s">
        <v>89</v>
      </c>
      <c r="E9" s="21" t="s">
        <v>96</v>
      </c>
      <c r="F9" s="31" t="s">
        <v>221</v>
      </c>
      <c r="G9" s="21" t="s">
        <v>36</v>
      </c>
      <c r="H9" s="20">
        <v>100</v>
      </c>
      <c r="I9" s="20">
        <v>6</v>
      </c>
      <c r="J9" s="21" t="s">
        <v>91</v>
      </c>
      <c r="K9" s="20">
        <v>6</v>
      </c>
      <c r="L9" s="21" t="s">
        <v>38</v>
      </c>
    </row>
    <row r="10" spans="2:12" ht="18" customHeight="1">
      <c r="B10">
        <v>7</v>
      </c>
      <c r="C10" s="20">
        <v>54576</v>
      </c>
      <c r="D10" s="21" t="s">
        <v>89</v>
      </c>
      <c r="E10" s="21" t="s">
        <v>97</v>
      </c>
      <c r="F10" s="31" t="s">
        <v>224</v>
      </c>
      <c r="G10" s="21" t="s">
        <v>36</v>
      </c>
      <c r="H10" s="20">
        <v>100</v>
      </c>
      <c r="I10" s="20">
        <v>6</v>
      </c>
      <c r="J10" s="21" t="s">
        <v>91</v>
      </c>
      <c r="K10" s="20">
        <v>6</v>
      </c>
      <c r="L10" s="21" t="s">
        <v>38</v>
      </c>
    </row>
    <row r="11" spans="2:12" ht="18" customHeight="1">
      <c r="B11">
        <v>8</v>
      </c>
      <c r="C11" s="20">
        <v>54635</v>
      </c>
      <c r="D11" s="21" t="s">
        <v>89</v>
      </c>
      <c r="E11" s="21" t="s">
        <v>98</v>
      </c>
      <c r="F11" s="31" t="s">
        <v>221</v>
      </c>
      <c r="G11" s="21" t="s">
        <v>36</v>
      </c>
      <c r="H11" s="20">
        <v>66.666666666666657</v>
      </c>
      <c r="I11" s="20">
        <v>4</v>
      </c>
      <c r="J11" s="21" t="s">
        <v>91</v>
      </c>
      <c r="K11" s="20">
        <v>6</v>
      </c>
      <c r="L11" s="21" t="s">
        <v>38</v>
      </c>
    </row>
    <row r="12" spans="2:12" ht="18" customHeight="1">
      <c r="B12">
        <v>9</v>
      </c>
      <c r="C12" s="20">
        <v>54475</v>
      </c>
      <c r="D12" s="21" t="s">
        <v>89</v>
      </c>
      <c r="E12" s="21" t="s">
        <v>99</v>
      </c>
      <c r="F12" s="31" t="s">
        <v>225</v>
      </c>
      <c r="G12" s="21" t="s">
        <v>36</v>
      </c>
      <c r="H12" s="20">
        <v>100</v>
      </c>
      <c r="I12" s="20">
        <v>6</v>
      </c>
      <c r="J12" s="21" t="s">
        <v>91</v>
      </c>
      <c r="K12" s="20">
        <v>6</v>
      </c>
      <c r="L12" s="21" t="s">
        <v>38</v>
      </c>
    </row>
    <row r="13" spans="2:12" ht="18" customHeight="1">
      <c r="B13">
        <v>10</v>
      </c>
      <c r="C13" s="20">
        <v>54508</v>
      </c>
      <c r="D13" s="21" t="s">
        <v>89</v>
      </c>
      <c r="E13" s="21" t="s">
        <v>100</v>
      </c>
      <c r="F13" s="31" t="s">
        <v>225</v>
      </c>
      <c r="G13" s="21" t="s">
        <v>36</v>
      </c>
      <c r="H13" s="20">
        <v>66.666666666666657</v>
      </c>
      <c r="I13" s="20">
        <v>4</v>
      </c>
      <c r="J13" s="21" t="s">
        <v>91</v>
      </c>
      <c r="K13" s="20">
        <v>6</v>
      </c>
      <c r="L13" s="21" t="s">
        <v>38</v>
      </c>
    </row>
    <row r="14" spans="2:12" ht="18" customHeight="1">
      <c r="B14">
        <v>11</v>
      </c>
      <c r="C14" s="20">
        <v>54421</v>
      </c>
      <c r="D14" s="21" t="s">
        <v>89</v>
      </c>
      <c r="E14" s="21" t="s">
        <v>101</v>
      </c>
      <c r="F14" s="31" t="s">
        <v>223</v>
      </c>
      <c r="G14" s="21" t="s">
        <v>36</v>
      </c>
      <c r="H14" s="20">
        <v>100</v>
      </c>
      <c r="I14" s="20">
        <v>6</v>
      </c>
      <c r="J14" s="21" t="s">
        <v>91</v>
      </c>
      <c r="K14" s="20">
        <v>6</v>
      </c>
      <c r="L14" s="21" t="s">
        <v>38</v>
      </c>
    </row>
    <row r="15" spans="2:12" ht="18" customHeight="1">
      <c r="B15">
        <v>12</v>
      </c>
      <c r="C15" s="20">
        <v>54371</v>
      </c>
      <c r="D15" s="21" t="s">
        <v>89</v>
      </c>
      <c r="E15" s="21" t="s">
        <v>102</v>
      </c>
      <c r="F15" s="31" t="s">
        <v>223</v>
      </c>
      <c r="G15" s="21" t="s">
        <v>36</v>
      </c>
      <c r="H15" s="20">
        <v>100</v>
      </c>
      <c r="I15" s="20">
        <v>6</v>
      </c>
      <c r="J15" s="21" t="s">
        <v>91</v>
      </c>
      <c r="K15" s="20">
        <v>6</v>
      </c>
      <c r="L15" s="21" t="s">
        <v>38</v>
      </c>
    </row>
    <row r="16" spans="2:12" ht="18" customHeight="1">
      <c r="B16">
        <v>13</v>
      </c>
      <c r="C16" s="20">
        <v>54328</v>
      </c>
      <c r="D16" s="21" t="s">
        <v>89</v>
      </c>
      <c r="E16" s="21" t="s">
        <v>103</v>
      </c>
      <c r="F16" s="31" t="s">
        <v>225</v>
      </c>
      <c r="G16" s="21" t="s">
        <v>46</v>
      </c>
      <c r="H16" s="20">
        <v>100</v>
      </c>
      <c r="I16" s="20">
        <v>6</v>
      </c>
      <c r="J16" s="21" t="s">
        <v>91</v>
      </c>
      <c r="K16" s="20">
        <v>6</v>
      </c>
      <c r="L16" s="21" t="s">
        <v>38</v>
      </c>
    </row>
    <row r="17" spans="2:12" ht="18" customHeight="1">
      <c r="B17">
        <v>14</v>
      </c>
      <c r="C17" s="20">
        <v>54298</v>
      </c>
      <c r="D17" s="21" t="s">
        <v>89</v>
      </c>
      <c r="E17" s="21" t="s">
        <v>104</v>
      </c>
      <c r="F17" s="31" t="s">
        <v>221</v>
      </c>
      <c r="G17" s="21" t="s">
        <v>53</v>
      </c>
      <c r="H17" s="20">
        <v>100</v>
      </c>
      <c r="I17" s="20">
        <v>6</v>
      </c>
      <c r="J17" s="21" t="s">
        <v>91</v>
      </c>
      <c r="K17" s="20">
        <v>6</v>
      </c>
      <c r="L17" s="21" t="s">
        <v>38</v>
      </c>
    </row>
    <row r="18" spans="2:12" ht="18" customHeight="1">
      <c r="B18">
        <v>15</v>
      </c>
      <c r="C18" s="20">
        <v>54318</v>
      </c>
      <c r="D18" s="21" t="s">
        <v>89</v>
      </c>
      <c r="E18" s="21" t="s">
        <v>105</v>
      </c>
      <c r="F18" s="31" t="s">
        <v>221</v>
      </c>
      <c r="G18" s="21" t="s">
        <v>42</v>
      </c>
      <c r="H18" s="20">
        <v>66.666666666666657</v>
      </c>
      <c r="I18" s="20">
        <v>4</v>
      </c>
      <c r="J18" s="21" t="s">
        <v>91</v>
      </c>
      <c r="K18" s="20">
        <v>6</v>
      </c>
      <c r="L18" s="21" t="s">
        <v>38</v>
      </c>
    </row>
    <row r="19" spans="2:12" ht="18" customHeight="1">
      <c r="B19">
        <v>16</v>
      </c>
      <c r="C19" s="20">
        <v>54536</v>
      </c>
      <c r="D19" s="21" t="s">
        <v>89</v>
      </c>
      <c r="E19" s="21" t="s">
        <v>106</v>
      </c>
      <c r="F19" s="31" t="s">
        <v>222</v>
      </c>
      <c r="G19" s="21" t="s">
        <v>36</v>
      </c>
      <c r="H19" s="20">
        <v>83.333333333333343</v>
      </c>
      <c r="I19" s="20">
        <v>5</v>
      </c>
      <c r="J19" s="21" t="s">
        <v>91</v>
      </c>
      <c r="K19" s="20">
        <v>6</v>
      </c>
      <c r="L19" s="21" t="s">
        <v>38</v>
      </c>
    </row>
    <row r="20" spans="2:12" ht="18" customHeight="1">
      <c r="B20">
        <v>17</v>
      </c>
      <c r="C20" s="20">
        <v>54390</v>
      </c>
      <c r="D20" s="21" t="s">
        <v>89</v>
      </c>
      <c r="E20" s="21" t="s">
        <v>107</v>
      </c>
      <c r="F20" s="31" t="s">
        <v>221</v>
      </c>
      <c r="G20" s="21" t="s">
        <v>36</v>
      </c>
      <c r="H20" s="20">
        <v>83.333333333333343</v>
      </c>
      <c r="I20" s="20">
        <v>5</v>
      </c>
      <c r="J20" s="21" t="s">
        <v>91</v>
      </c>
      <c r="K20" s="20">
        <v>6</v>
      </c>
      <c r="L20" s="21" t="s">
        <v>38</v>
      </c>
    </row>
    <row r="21" spans="2:12" ht="18" customHeight="1">
      <c r="B21">
        <v>18</v>
      </c>
      <c r="C21" s="20">
        <v>54623</v>
      </c>
      <c r="D21" s="21" t="s">
        <v>89</v>
      </c>
      <c r="E21" s="21" t="s">
        <v>108</v>
      </c>
      <c r="F21" s="31" t="s">
        <v>225</v>
      </c>
      <c r="G21" s="21" t="s">
        <v>36</v>
      </c>
      <c r="H21" s="20">
        <v>100</v>
      </c>
      <c r="I21" s="20">
        <v>6</v>
      </c>
      <c r="J21" s="21" t="s">
        <v>91</v>
      </c>
      <c r="K21" s="20">
        <v>6</v>
      </c>
      <c r="L21" s="21" t="s">
        <v>38</v>
      </c>
    </row>
    <row r="22" spans="2:12" ht="18" customHeight="1">
      <c r="B22">
        <v>19</v>
      </c>
      <c r="C22" s="20">
        <v>54437</v>
      </c>
      <c r="D22" s="21" t="s">
        <v>89</v>
      </c>
      <c r="E22" s="21" t="s">
        <v>109</v>
      </c>
      <c r="F22" s="31" t="s">
        <v>221</v>
      </c>
      <c r="G22" s="21" t="s">
        <v>36</v>
      </c>
      <c r="H22" s="20">
        <v>66.666666666666657</v>
      </c>
      <c r="I22" s="20">
        <v>4</v>
      </c>
      <c r="J22" s="21" t="s">
        <v>91</v>
      </c>
      <c r="K22" s="20">
        <v>6</v>
      </c>
      <c r="L22" s="21" t="s">
        <v>38</v>
      </c>
    </row>
    <row r="23" spans="2:12" ht="18" customHeight="1">
      <c r="B23">
        <v>20</v>
      </c>
      <c r="C23" s="20">
        <v>54657</v>
      </c>
      <c r="D23" s="21" t="s">
        <v>89</v>
      </c>
      <c r="E23" s="21" t="s">
        <v>110</v>
      </c>
      <c r="F23" s="31" t="s">
        <v>221</v>
      </c>
      <c r="G23" s="21" t="s">
        <v>62</v>
      </c>
      <c r="H23" s="20">
        <v>83.333333333333343</v>
      </c>
      <c r="I23" s="20">
        <v>5</v>
      </c>
      <c r="J23" s="21" t="s">
        <v>91</v>
      </c>
      <c r="K23" s="20">
        <v>6</v>
      </c>
      <c r="L23" s="21" t="s">
        <v>38</v>
      </c>
    </row>
    <row r="24" spans="2:12" ht="18" customHeight="1">
      <c r="B24">
        <v>21</v>
      </c>
      <c r="C24" s="20">
        <v>54684</v>
      </c>
      <c r="D24" s="21" t="s">
        <v>89</v>
      </c>
      <c r="E24" s="21" t="s">
        <v>111</v>
      </c>
      <c r="F24" s="31" t="s">
        <v>221</v>
      </c>
      <c r="G24" s="21" t="s">
        <v>36</v>
      </c>
      <c r="H24" s="20">
        <v>100</v>
      </c>
      <c r="I24" s="20">
        <v>6</v>
      </c>
      <c r="J24" s="21" t="s">
        <v>91</v>
      </c>
      <c r="K24" s="20">
        <v>6</v>
      </c>
      <c r="L24" s="21" t="s">
        <v>38</v>
      </c>
    </row>
    <row r="25" spans="2:12" ht="18" customHeight="1">
      <c r="B25">
        <v>22</v>
      </c>
      <c r="C25" s="20">
        <v>54670</v>
      </c>
      <c r="D25" s="21" t="s">
        <v>89</v>
      </c>
      <c r="E25" s="21" t="s">
        <v>112</v>
      </c>
      <c r="F25" s="31" t="s">
        <v>221</v>
      </c>
      <c r="G25" s="21" t="s">
        <v>62</v>
      </c>
      <c r="H25" s="20">
        <v>100</v>
      </c>
      <c r="I25" s="20">
        <v>6</v>
      </c>
      <c r="J25" s="21" t="s">
        <v>91</v>
      </c>
      <c r="K25" s="20">
        <v>6</v>
      </c>
      <c r="L25" s="21" t="s">
        <v>38</v>
      </c>
    </row>
    <row r="26" spans="2:12" ht="18" customHeight="1">
      <c r="B26">
        <v>23</v>
      </c>
      <c r="C26" s="20">
        <v>54556</v>
      </c>
      <c r="D26" s="21" t="s">
        <v>89</v>
      </c>
      <c r="E26" s="21" t="s">
        <v>113</v>
      </c>
      <c r="F26" s="31" t="s">
        <v>225</v>
      </c>
      <c r="G26" s="21" t="s">
        <v>36</v>
      </c>
      <c r="H26" s="20">
        <v>83.333333333333343</v>
      </c>
      <c r="I26" s="20">
        <v>5</v>
      </c>
      <c r="J26" s="21" t="s">
        <v>91</v>
      </c>
      <c r="K26" s="20">
        <v>6</v>
      </c>
      <c r="L26" s="21" t="s">
        <v>38</v>
      </c>
    </row>
    <row r="28" spans="2:12" ht="18" customHeight="1">
      <c r="B28" t="s">
        <v>88</v>
      </c>
      <c r="C28" s="19" t="s">
        <v>26</v>
      </c>
      <c r="D28" s="19" t="s">
        <v>4</v>
      </c>
      <c r="E28" s="19" t="s">
        <v>27</v>
      </c>
      <c r="F28" s="30" t="s">
        <v>218</v>
      </c>
      <c r="G28" s="19" t="s">
        <v>28</v>
      </c>
      <c r="H28" s="19" t="s">
        <v>29</v>
      </c>
      <c r="I28" s="19" t="s">
        <v>30</v>
      </c>
      <c r="J28" s="19" t="s">
        <v>31</v>
      </c>
      <c r="K28" s="19" t="s">
        <v>32</v>
      </c>
      <c r="L28" s="19" t="s">
        <v>33</v>
      </c>
    </row>
    <row r="29" spans="2:12" ht="18" customHeight="1">
      <c r="B29">
        <v>1</v>
      </c>
      <c r="C29" s="20">
        <v>59240</v>
      </c>
      <c r="D29" s="21" t="s">
        <v>114</v>
      </c>
      <c r="E29" s="21" t="s">
        <v>115</v>
      </c>
      <c r="F29" s="31" t="s">
        <v>221</v>
      </c>
      <c r="G29" s="21" t="s">
        <v>36</v>
      </c>
      <c r="H29" s="20">
        <v>83.333333333333343</v>
      </c>
      <c r="I29" s="20">
        <v>5</v>
      </c>
      <c r="J29" s="21" t="s">
        <v>116</v>
      </c>
      <c r="K29" s="20">
        <v>6</v>
      </c>
      <c r="L29" s="21" t="s">
        <v>38</v>
      </c>
    </row>
    <row r="30" spans="2:12" ht="18" customHeight="1">
      <c r="B30">
        <v>2</v>
      </c>
      <c r="C30" s="20">
        <v>59193</v>
      </c>
      <c r="D30" s="21" t="s">
        <v>114</v>
      </c>
      <c r="E30" s="21" t="s">
        <v>92</v>
      </c>
      <c r="F30" s="31" t="s">
        <v>221</v>
      </c>
      <c r="G30" s="21" t="s">
        <v>46</v>
      </c>
      <c r="H30" s="20">
        <v>100</v>
      </c>
      <c r="I30" s="20">
        <v>6</v>
      </c>
      <c r="J30" s="21" t="s">
        <v>116</v>
      </c>
      <c r="K30" s="20">
        <v>6</v>
      </c>
      <c r="L30" s="21" t="s">
        <v>38</v>
      </c>
    </row>
    <row r="31" spans="2:12" ht="18" customHeight="1">
      <c r="B31">
        <v>3</v>
      </c>
      <c r="C31" s="20">
        <v>59221</v>
      </c>
      <c r="D31" s="21" t="s">
        <v>114</v>
      </c>
      <c r="E31" s="21" t="s">
        <v>93</v>
      </c>
      <c r="F31" s="31" t="s">
        <v>222</v>
      </c>
      <c r="G31" s="21" t="s">
        <v>36</v>
      </c>
      <c r="H31" s="20">
        <v>50</v>
      </c>
      <c r="I31" s="20">
        <v>3</v>
      </c>
      <c r="J31" s="21" t="s">
        <v>116</v>
      </c>
      <c r="K31" s="20">
        <v>6</v>
      </c>
      <c r="L31" s="21" t="s">
        <v>38</v>
      </c>
    </row>
    <row r="32" spans="2:12" ht="18" customHeight="1">
      <c r="B32">
        <v>4</v>
      </c>
      <c r="C32" s="20">
        <v>59261</v>
      </c>
      <c r="D32" s="21" t="s">
        <v>114</v>
      </c>
      <c r="E32" s="21" t="s">
        <v>94</v>
      </c>
      <c r="F32" s="31" t="s">
        <v>223</v>
      </c>
      <c r="G32" s="21" t="s">
        <v>36</v>
      </c>
      <c r="H32" s="20">
        <v>50</v>
      </c>
      <c r="I32" s="20">
        <v>3</v>
      </c>
      <c r="J32" s="21" t="s">
        <v>116</v>
      </c>
      <c r="K32" s="20">
        <v>6</v>
      </c>
      <c r="L32" s="21" t="s">
        <v>38</v>
      </c>
    </row>
    <row r="33" spans="2:12" ht="18" customHeight="1">
      <c r="B33">
        <v>5</v>
      </c>
      <c r="C33" s="20">
        <v>59300</v>
      </c>
      <c r="D33" s="21" t="s">
        <v>114</v>
      </c>
      <c r="E33" s="21" t="s">
        <v>95</v>
      </c>
      <c r="F33" s="31" t="s">
        <v>223</v>
      </c>
      <c r="G33" s="21" t="s">
        <v>42</v>
      </c>
      <c r="H33" s="20">
        <v>50</v>
      </c>
      <c r="I33" s="20">
        <v>3</v>
      </c>
      <c r="J33" s="21" t="s">
        <v>116</v>
      </c>
      <c r="K33" s="20">
        <v>6</v>
      </c>
      <c r="L33" s="21" t="s">
        <v>38</v>
      </c>
    </row>
    <row r="34" spans="2:12" ht="18" customHeight="1">
      <c r="B34">
        <v>6</v>
      </c>
      <c r="C34" s="20">
        <v>59256</v>
      </c>
      <c r="D34" s="21" t="s">
        <v>114</v>
      </c>
      <c r="E34" s="21" t="s">
        <v>96</v>
      </c>
      <c r="F34" s="31" t="s">
        <v>221</v>
      </c>
      <c r="G34" s="21" t="s">
        <v>36</v>
      </c>
      <c r="H34" s="20">
        <v>16.666666666666664</v>
      </c>
      <c r="I34" s="20">
        <v>1</v>
      </c>
      <c r="J34" s="21" t="s">
        <v>116</v>
      </c>
      <c r="K34" s="20">
        <v>6</v>
      </c>
      <c r="L34" s="21" t="s">
        <v>38</v>
      </c>
    </row>
    <row r="35" spans="2:12" ht="18" customHeight="1">
      <c r="B35">
        <v>7</v>
      </c>
      <c r="C35" s="20">
        <v>59289</v>
      </c>
      <c r="D35" s="21" t="s">
        <v>114</v>
      </c>
      <c r="E35" s="21" t="s">
        <v>97</v>
      </c>
      <c r="F35" s="31" t="s">
        <v>224</v>
      </c>
      <c r="G35" s="21" t="s">
        <v>36</v>
      </c>
      <c r="H35" s="20">
        <v>66.666666666666657</v>
      </c>
      <c r="I35" s="20">
        <v>4</v>
      </c>
      <c r="J35" s="21" t="s">
        <v>116</v>
      </c>
      <c r="K35" s="20">
        <v>6</v>
      </c>
      <c r="L35" s="21" t="s">
        <v>38</v>
      </c>
    </row>
    <row r="36" spans="2:12" ht="18" customHeight="1">
      <c r="B36">
        <v>8</v>
      </c>
      <c r="C36" s="20">
        <v>59318</v>
      </c>
      <c r="D36" s="21" t="s">
        <v>114</v>
      </c>
      <c r="E36" s="21" t="s">
        <v>117</v>
      </c>
      <c r="F36" s="31" t="s">
        <v>221</v>
      </c>
      <c r="G36" s="21" t="s">
        <v>36</v>
      </c>
      <c r="H36" s="20">
        <v>66.666666666666657</v>
      </c>
      <c r="I36" s="20">
        <v>4</v>
      </c>
      <c r="J36" s="21" t="s">
        <v>116</v>
      </c>
      <c r="K36" s="20">
        <v>6</v>
      </c>
      <c r="L36" s="21" t="s">
        <v>38</v>
      </c>
    </row>
    <row r="37" spans="2:12" ht="18" customHeight="1">
      <c r="B37">
        <v>9</v>
      </c>
      <c r="C37" s="20">
        <v>59254</v>
      </c>
      <c r="D37" s="21" t="s">
        <v>114</v>
      </c>
      <c r="E37" s="21" t="s">
        <v>99</v>
      </c>
      <c r="F37" s="31" t="s">
        <v>225</v>
      </c>
      <c r="G37" s="21" t="s">
        <v>62</v>
      </c>
      <c r="H37" s="20">
        <v>33.333333333333329</v>
      </c>
      <c r="I37" s="20">
        <v>2</v>
      </c>
      <c r="J37" s="21" t="s">
        <v>116</v>
      </c>
      <c r="K37" s="20">
        <v>6</v>
      </c>
      <c r="L37" s="21" t="s">
        <v>38</v>
      </c>
    </row>
    <row r="38" spans="2:12" ht="18" customHeight="1">
      <c r="B38">
        <v>10</v>
      </c>
      <c r="C38" s="20">
        <v>59259</v>
      </c>
      <c r="D38" s="21" t="s">
        <v>114</v>
      </c>
      <c r="E38" s="21" t="s">
        <v>100</v>
      </c>
      <c r="F38" s="31" t="s">
        <v>225</v>
      </c>
      <c r="G38" s="21" t="s">
        <v>42</v>
      </c>
      <c r="H38" s="20">
        <v>16.666666666666664</v>
      </c>
      <c r="I38" s="20">
        <v>1</v>
      </c>
      <c r="J38" s="21" t="s">
        <v>116</v>
      </c>
      <c r="K38" s="20">
        <v>6</v>
      </c>
      <c r="L38" s="21" t="s">
        <v>38</v>
      </c>
    </row>
    <row r="39" spans="2:12" ht="18" customHeight="1">
      <c r="B39">
        <v>11</v>
      </c>
      <c r="C39" s="20">
        <v>59227</v>
      </c>
      <c r="D39" s="21" t="s">
        <v>114</v>
      </c>
      <c r="E39" s="21" t="s">
        <v>101</v>
      </c>
      <c r="F39" s="31" t="s">
        <v>223</v>
      </c>
      <c r="G39" s="21" t="s">
        <v>36</v>
      </c>
      <c r="H39" s="20">
        <v>50</v>
      </c>
      <c r="I39" s="20">
        <v>3</v>
      </c>
      <c r="J39" s="21" t="s">
        <v>116</v>
      </c>
      <c r="K39" s="20">
        <v>6</v>
      </c>
      <c r="L39" s="21" t="s">
        <v>38</v>
      </c>
    </row>
    <row r="40" spans="2:12" ht="18" customHeight="1">
      <c r="B40">
        <v>12</v>
      </c>
      <c r="C40" s="20">
        <v>59207</v>
      </c>
      <c r="D40" s="21" t="s">
        <v>114</v>
      </c>
      <c r="E40" s="21" t="s">
        <v>102</v>
      </c>
      <c r="F40" s="31" t="s">
        <v>223</v>
      </c>
      <c r="G40" s="21" t="s">
        <v>36</v>
      </c>
      <c r="H40" s="20">
        <v>50</v>
      </c>
      <c r="I40" s="20">
        <v>3</v>
      </c>
      <c r="J40" s="21" t="s">
        <v>116</v>
      </c>
      <c r="K40" s="20">
        <v>6</v>
      </c>
      <c r="L40" s="21" t="s">
        <v>38</v>
      </c>
    </row>
    <row r="41" spans="2:12" ht="18" customHeight="1">
      <c r="B41">
        <v>13</v>
      </c>
      <c r="C41" s="20">
        <v>59189</v>
      </c>
      <c r="D41" s="21" t="s">
        <v>114</v>
      </c>
      <c r="E41" s="21" t="s">
        <v>103</v>
      </c>
      <c r="F41" s="31" t="s">
        <v>225</v>
      </c>
      <c r="G41" s="21" t="s">
        <v>36</v>
      </c>
      <c r="H41" s="20">
        <v>33.333333333333329</v>
      </c>
      <c r="I41" s="20">
        <v>2</v>
      </c>
      <c r="J41" s="21" t="s">
        <v>116</v>
      </c>
      <c r="K41" s="20">
        <v>6</v>
      </c>
      <c r="L41" s="21" t="s">
        <v>38</v>
      </c>
    </row>
    <row r="42" spans="2:12" ht="18" customHeight="1">
      <c r="B42">
        <v>14</v>
      </c>
      <c r="C42" s="20">
        <v>59159</v>
      </c>
      <c r="D42" s="21" t="s">
        <v>114</v>
      </c>
      <c r="E42" s="21" t="s">
        <v>104</v>
      </c>
      <c r="F42" s="31" t="s">
        <v>221</v>
      </c>
      <c r="G42" s="21" t="s">
        <v>36</v>
      </c>
      <c r="H42" s="20">
        <v>100</v>
      </c>
      <c r="I42" s="20">
        <v>6</v>
      </c>
      <c r="J42" s="21" t="s">
        <v>116</v>
      </c>
      <c r="K42" s="20">
        <v>6</v>
      </c>
      <c r="L42" s="21" t="s">
        <v>38</v>
      </c>
    </row>
    <row r="43" spans="2:12" ht="18" customHeight="1">
      <c r="B43">
        <v>15</v>
      </c>
      <c r="C43" s="20">
        <v>59177</v>
      </c>
      <c r="D43" s="21" t="s">
        <v>114</v>
      </c>
      <c r="E43" s="21" t="s">
        <v>105</v>
      </c>
      <c r="F43" s="31" t="s">
        <v>221</v>
      </c>
      <c r="G43" s="21" t="s">
        <v>36</v>
      </c>
      <c r="H43" s="20">
        <v>66.666666666666657</v>
      </c>
      <c r="I43" s="20">
        <v>4</v>
      </c>
      <c r="J43" s="21" t="s">
        <v>116</v>
      </c>
      <c r="K43" s="20">
        <v>6</v>
      </c>
      <c r="L43" s="21" t="s">
        <v>38</v>
      </c>
    </row>
    <row r="44" spans="2:12" ht="18" customHeight="1">
      <c r="B44">
        <v>16</v>
      </c>
      <c r="C44" s="20">
        <v>59266</v>
      </c>
      <c r="D44" s="21" t="s">
        <v>114</v>
      </c>
      <c r="E44" s="21" t="s">
        <v>118</v>
      </c>
      <c r="F44" s="31" t="s">
        <v>222</v>
      </c>
      <c r="G44" s="21" t="s">
        <v>53</v>
      </c>
      <c r="H44" s="20">
        <v>83.333333333333343</v>
      </c>
      <c r="I44" s="20">
        <v>5</v>
      </c>
      <c r="J44" s="21" t="s">
        <v>116</v>
      </c>
      <c r="K44" s="20">
        <v>6</v>
      </c>
      <c r="L44" s="21" t="s">
        <v>38</v>
      </c>
    </row>
    <row r="45" spans="2:12" ht="18" customHeight="1">
      <c r="B45">
        <v>17</v>
      </c>
      <c r="C45" s="20">
        <v>59215</v>
      </c>
      <c r="D45" s="21" t="s">
        <v>114</v>
      </c>
      <c r="E45" s="21" t="s">
        <v>119</v>
      </c>
      <c r="F45" s="31" t="s">
        <v>221</v>
      </c>
      <c r="G45" s="21" t="s">
        <v>36</v>
      </c>
      <c r="H45" s="20">
        <v>33.333333333333329</v>
      </c>
      <c r="I45" s="20">
        <v>2</v>
      </c>
      <c r="J45" s="21" t="s">
        <v>116</v>
      </c>
      <c r="K45" s="20">
        <v>6</v>
      </c>
      <c r="L45" s="21" t="s">
        <v>38</v>
      </c>
    </row>
    <row r="46" spans="2:12" ht="18" customHeight="1">
      <c r="B46">
        <v>18</v>
      </c>
      <c r="C46" s="20">
        <v>59312</v>
      </c>
      <c r="D46" s="21" t="s">
        <v>114</v>
      </c>
      <c r="E46" s="21" t="s">
        <v>120</v>
      </c>
      <c r="F46" s="31" t="s">
        <v>225</v>
      </c>
      <c r="G46" s="21" t="s">
        <v>36</v>
      </c>
      <c r="H46" s="20">
        <v>50</v>
      </c>
      <c r="I46" s="20">
        <v>3</v>
      </c>
      <c r="J46" s="21" t="s">
        <v>116</v>
      </c>
      <c r="K46" s="20">
        <v>6</v>
      </c>
      <c r="L46" s="21" t="s">
        <v>38</v>
      </c>
    </row>
    <row r="47" spans="2:12" ht="18" customHeight="1">
      <c r="B47">
        <v>19</v>
      </c>
      <c r="C47" s="20">
        <v>59233</v>
      </c>
      <c r="D47" s="21" t="s">
        <v>114</v>
      </c>
      <c r="E47" s="21" t="s">
        <v>121</v>
      </c>
      <c r="F47" s="31" t="s">
        <v>221</v>
      </c>
      <c r="G47" s="21" t="s">
        <v>36</v>
      </c>
      <c r="H47" s="20">
        <v>50</v>
      </c>
      <c r="I47" s="20">
        <v>3</v>
      </c>
      <c r="J47" s="21" t="s">
        <v>116</v>
      </c>
      <c r="K47" s="20">
        <v>6</v>
      </c>
      <c r="L47" s="21" t="s">
        <v>38</v>
      </c>
    </row>
    <row r="48" spans="2:12" ht="18" customHeight="1">
      <c r="B48">
        <v>20</v>
      </c>
      <c r="C48" s="20">
        <v>59326</v>
      </c>
      <c r="D48" s="21" t="s">
        <v>114</v>
      </c>
      <c r="E48" s="21" t="s">
        <v>122</v>
      </c>
      <c r="F48" s="31" t="s">
        <v>221</v>
      </c>
      <c r="G48" s="21" t="s">
        <v>53</v>
      </c>
      <c r="H48" s="20">
        <v>83.333333333333343</v>
      </c>
      <c r="I48" s="20">
        <v>5</v>
      </c>
      <c r="J48" s="21" t="s">
        <v>116</v>
      </c>
      <c r="K48" s="20">
        <v>6</v>
      </c>
      <c r="L48" s="21" t="s">
        <v>38</v>
      </c>
    </row>
    <row r="49" spans="2:12" ht="18" customHeight="1">
      <c r="B49">
        <v>21</v>
      </c>
      <c r="C49" s="20">
        <v>59346</v>
      </c>
      <c r="D49" s="21" t="s">
        <v>114</v>
      </c>
      <c r="E49" s="21" t="s">
        <v>111</v>
      </c>
      <c r="F49" s="31" t="s">
        <v>221</v>
      </c>
      <c r="G49" s="21" t="s">
        <v>53</v>
      </c>
      <c r="H49" s="20">
        <v>83.333333333333343</v>
      </c>
      <c r="I49" s="20">
        <v>5</v>
      </c>
      <c r="J49" s="21" t="s">
        <v>116</v>
      </c>
      <c r="K49" s="20">
        <v>6</v>
      </c>
      <c r="L49" s="21" t="s">
        <v>38</v>
      </c>
    </row>
    <row r="50" spans="2:12" ht="18" customHeight="1">
      <c r="B50">
        <v>22</v>
      </c>
      <c r="C50" s="20">
        <v>59340</v>
      </c>
      <c r="D50" s="21" t="s">
        <v>114</v>
      </c>
      <c r="E50" s="21" t="s">
        <v>112</v>
      </c>
      <c r="F50" s="31" t="s">
        <v>221</v>
      </c>
      <c r="G50" s="21" t="s">
        <v>42</v>
      </c>
      <c r="H50" s="20">
        <v>50</v>
      </c>
      <c r="I50" s="20">
        <v>3</v>
      </c>
      <c r="J50" s="21" t="s">
        <v>116</v>
      </c>
      <c r="K50" s="20">
        <v>6</v>
      </c>
      <c r="L50" s="21" t="s">
        <v>38</v>
      </c>
    </row>
    <row r="51" spans="2:12" ht="18" customHeight="1">
      <c r="B51">
        <v>23</v>
      </c>
      <c r="C51" s="20">
        <v>59278</v>
      </c>
      <c r="D51" s="21" t="s">
        <v>114</v>
      </c>
      <c r="E51" s="21" t="s">
        <v>113</v>
      </c>
      <c r="F51" s="31" t="s">
        <v>225</v>
      </c>
      <c r="G51" s="21" t="s">
        <v>42</v>
      </c>
      <c r="H51" s="20">
        <v>66.666666666666657</v>
      </c>
      <c r="I51" s="20">
        <v>4</v>
      </c>
      <c r="J51" s="21" t="s">
        <v>116</v>
      </c>
      <c r="K51" s="20">
        <v>6</v>
      </c>
      <c r="L51" s="21" t="s">
        <v>38</v>
      </c>
    </row>
    <row r="53" spans="2:12" ht="18" customHeight="1">
      <c r="B53" t="s">
        <v>88</v>
      </c>
      <c r="C53" s="19" t="s">
        <v>26</v>
      </c>
      <c r="D53" s="19" t="s">
        <v>4</v>
      </c>
      <c r="E53" s="19" t="s">
        <v>27</v>
      </c>
      <c r="F53" s="30" t="s">
        <v>218</v>
      </c>
      <c r="G53" s="19" t="s">
        <v>28</v>
      </c>
      <c r="H53" s="19" t="s">
        <v>29</v>
      </c>
      <c r="I53" s="19" t="s">
        <v>30</v>
      </c>
      <c r="J53" s="19" t="s">
        <v>31</v>
      </c>
      <c r="K53" s="19" t="s">
        <v>32</v>
      </c>
      <c r="L53" s="19" t="s">
        <v>33</v>
      </c>
    </row>
    <row r="54" spans="2:12" ht="18" customHeight="1">
      <c r="B54">
        <v>1</v>
      </c>
      <c r="C54" s="20">
        <v>56365</v>
      </c>
      <c r="D54" s="21" t="s">
        <v>123</v>
      </c>
      <c r="E54" s="21" t="s">
        <v>115</v>
      </c>
      <c r="F54" s="31" t="s">
        <v>221</v>
      </c>
      <c r="G54" s="21" t="s">
        <v>36</v>
      </c>
      <c r="H54" s="20">
        <v>83.333333333333343</v>
      </c>
      <c r="I54" s="20">
        <v>5</v>
      </c>
      <c r="J54" s="21" t="s">
        <v>124</v>
      </c>
      <c r="K54" s="20">
        <v>6</v>
      </c>
      <c r="L54" s="21" t="s">
        <v>38</v>
      </c>
    </row>
    <row r="55" spans="2:12" ht="18" customHeight="1">
      <c r="B55">
        <v>2</v>
      </c>
      <c r="C55" s="20">
        <v>56290</v>
      </c>
      <c r="D55" s="21" t="s">
        <v>123</v>
      </c>
      <c r="E55" s="21" t="s">
        <v>92</v>
      </c>
      <c r="F55" s="31" t="s">
        <v>221</v>
      </c>
      <c r="G55" s="21" t="s">
        <v>36</v>
      </c>
      <c r="H55" s="20">
        <v>50</v>
      </c>
      <c r="I55" s="20">
        <v>3</v>
      </c>
      <c r="J55" s="21" t="s">
        <v>124</v>
      </c>
      <c r="K55" s="20">
        <v>6</v>
      </c>
      <c r="L55" s="21" t="s">
        <v>38</v>
      </c>
    </row>
    <row r="56" spans="2:12" ht="18" customHeight="1">
      <c r="B56">
        <v>3</v>
      </c>
      <c r="C56" s="20">
        <v>56324</v>
      </c>
      <c r="D56" s="21" t="s">
        <v>123</v>
      </c>
      <c r="E56" s="21" t="s">
        <v>93</v>
      </c>
      <c r="F56" s="31" t="s">
        <v>222</v>
      </c>
      <c r="G56" s="21" t="s">
        <v>36</v>
      </c>
      <c r="H56" s="20">
        <v>66.666666666666657</v>
      </c>
      <c r="I56" s="20">
        <v>4</v>
      </c>
      <c r="J56" s="21" t="s">
        <v>124</v>
      </c>
      <c r="K56" s="20">
        <v>6</v>
      </c>
      <c r="L56" s="21" t="s">
        <v>38</v>
      </c>
    </row>
    <row r="57" spans="2:12" ht="18" customHeight="1">
      <c r="B57">
        <v>4</v>
      </c>
      <c r="C57" s="20">
        <v>56420</v>
      </c>
      <c r="D57" s="21" t="s">
        <v>123</v>
      </c>
      <c r="E57" s="21" t="s">
        <v>94</v>
      </c>
      <c r="F57" s="31" t="s">
        <v>223</v>
      </c>
      <c r="G57" s="21" t="s">
        <v>46</v>
      </c>
      <c r="H57" s="20">
        <v>100</v>
      </c>
      <c r="I57" s="20">
        <v>6</v>
      </c>
      <c r="J57" s="21" t="s">
        <v>124</v>
      </c>
      <c r="K57" s="20">
        <v>6</v>
      </c>
      <c r="L57" s="21" t="s">
        <v>38</v>
      </c>
    </row>
    <row r="58" spans="2:12" ht="18" customHeight="1">
      <c r="B58">
        <v>5</v>
      </c>
      <c r="C58" s="20">
        <v>56493</v>
      </c>
      <c r="D58" s="21" t="s">
        <v>123</v>
      </c>
      <c r="E58" s="21" t="s">
        <v>125</v>
      </c>
      <c r="F58" s="31" t="s">
        <v>223</v>
      </c>
      <c r="G58" s="21" t="s">
        <v>36</v>
      </c>
      <c r="H58" s="20">
        <v>83.333333333333343</v>
      </c>
      <c r="I58" s="20">
        <v>5</v>
      </c>
      <c r="J58" s="21" t="s">
        <v>124</v>
      </c>
      <c r="K58" s="20">
        <v>6</v>
      </c>
      <c r="L58" s="21" t="s">
        <v>38</v>
      </c>
    </row>
    <row r="59" spans="2:12" ht="18" customHeight="1">
      <c r="B59">
        <v>6</v>
      </c>
      <c r="C59" s="20">
        <v>56393</v>
      </c>
      <c r="D59" s="21" t="s">
        <v>123</v>
      </c>
      <c r="E59" s="21" t="s">
        <v>96</v>
      </c>
      <c r="F59" s="31" t="s">
        <v>221</v>
      </c>
      <c r="G59" s="21" t="s">
        <v>36</v>
      </c>
      <c r="H59" s="20">
        <v>83.333333333333343</v>
      </c>
      <c r="I59" s="20">
        <v>5</v>
      </c>
      <c r="J59" s="21" t="s">
        <v>124</v>
      </c>
      <c r="K59" s="20">
        <v>6</v>
      </c>
      <c r="L59" s="21" t="s">
        <v>38</v>
      </c>
    </row>
    <row r="60" spans="2:12" ht="18" customHeight="1">
      <c r="B60">
        <v>7</v>
      </c>
      <c r="C60" s="20">
        <v>56478</v>
      </c>
      <c r="D60" s="21" t="s">
        <v>123</v>
      </c>
      <c r="E60" s="21" t="s">
        <v>126</v>
      </c>
      <c r="F60" s="31" t="s">
        <v>224</v>
      </c>
      <c r="G60" s="21" t="s">
        <v>36</v>
      </c>
      <c r="H60" s="20">
        <v>66.666666666666657</v>
      </c>
      <c r="I60" s="20">
        <v>4</v>
      </c>
      <c r="J60" s="21" t="s">
        <v>124</v>
      </c>
      <c r="K60" s="20">
        <v>6</v>
      </c>
      <c r="L60" s="21" t="s">
        <v>38</v>
      </c>
    </row>
    <row r="61" spans="2:12" ht="18" customHeight="1">
      <c r="B61">
        <v>8</v>
      </c>
      <c r="C61" s="20">
        <v>56529</v>
      </c>
      <c r="D61" s="21" t="s">
        <v>123</v>
      </c>
      <c r="E61" s="21" t="s">
        <v>98</v>
      </c>
      <c r="F61" s="31" t="s">
        <v>221</v>
      </c>
      <c r="G61" s="21" t="s">
        <v>53</v>
      </c>
      <c r="H61" s="20">
        <v>83.333333333333343</v>
      </c>
      <c r="I61" s="20">
        <v>5</v>
      </c>
      <c r="J61" s="21" t="s">
        <v>124</v>
      </c>
      <c r="K61" s="20">
        <v>6</v>
      </c>
      <c r="L61" s="21" t="s">
        <v>38</v>
      </c>
    </row>
    <row r="62" spans="2:12" ht="18" customHeight="1">
      <c r="B62">
        <v>9</v>
      </c>
      <c r="C62" s="20">
        <v>56380</v>
      </c>
      <c r="D62" s="21" t="s">
        <v>123</v>
      </c>
      <c r="E62" s="21" t="s">
        <v>99</v>
      </c>
      <c r="F62" s="31" t="s">
        <v>225</v>
      </c>
      <c r="G62" s="21" t="s">
        <v>36</v>
      </c>
      <c r="H62" s="20">
        <v>83.333333333333343</v>
      </c>
      <c r="I62" s="20">
        <v>5</v>
      </c>
      <c r="J62" s="21" t="s">
        <v>124</v>
      </c>
      <c r="K62" s="20">
        <v>6</v>
      </c>
      <c r="L62" s="21" t="s">
        <v>38</v>
      </c>
    </row>
    <row r="63" spans="2:12" ht="18" customHeight="1">
      <c r="B63">
        <v>10</v>
      </c>
      <c r="C63" s="20">
        <v>56408</v>
      </c>
      <c r="D63" s="21" t="s">
        <v>123</v>
      </c>
      <c r="E63" s="21" t="s">
        <v>100</v>
      </c>
      <c r="F63" s="31" t="s">
        <v>225</v>
      </c>
      <c r="G63" s="21" t="s">
        <v>36</v>
      </c>
      <c r="H63" s="20">
        <v>50</v>
      </c>
      <c r="I63" s="20">
        <v>3</v>
      </c>
      <c r="J63" s="21" t="s">
        <v>124</v>
      </c>
      <c r="K63" s="20">
        <v>6</v>
      </c>
      <c r="L63" s="21" t="s">
        <v>38</v>
      </c>
    </row>
    <row r="64" spans="2:12" ht="18" customHeight="1">
      <c r="B64">
        <v>11</v>
      </c>
      <c r="C64" s="20">
        <v>56340</v>
      </c>
      <c r="D64" s="21" t="s">
        <v>123</v>
      </c>
      <c r="E64" s="21" t="s">
        <v>101</v>
      </c>
      <c r="F64" s="31" t="s">
        <v>223</v>
      </c>
      <c r="G64" s="21" t="s">
        <v>36</v>
      </c>
      <c r="H64" s="20">
        <v>50</v>
      </c>
      <c r="I64" s="20">
        <v>3</v>
      </c>
      <c r="J64" s="21" t="s">
        <v>124</v>
      </c>
      <c r="K64" s="20">
        <v>6</v>
      </c>
      <c r="L64" s="21" t="s">
        <v>38</v>
      </c>
    </row>
    <row r="65" spans="2:12" ht="18" customHeight="1">
      <c r="B65">
        <v>12</v>
      </c>
      <c r="C65" s="20">
        <v>56300</v>
      </c>
      <c r="D65" s="21" t="s">
        <v>123</v>
      </c>
      <c r="E65" s="21" t="s">
        <v>102</v>
      </c>
      <c r="F65" s="31" t="s">
        <v>223</v>
      </c>
      <c r="G65" s="21" t="s">
        <v>36</v>
      </c>
      <c r="H65" s="20">
        <v>100</v>
      </c>
      <c r="I65" s="20">
        <v>6</v>
      </c>
      <c r="J65" s="21" t="s">
        <v>124</v>
      </c>
      <c r="K65" s="20">
        <v>6</v>
      </c>
      <c r="L65" s="21" t="s">
        <v>38</v>
      </c>
    </row>
    <row r="66" spans="2:12" ht="18" customHeight="1">
      <c r="B66">
        <v>13</v>
      </c>
      <c r="C66" s="20">
        <v>56287</v>
      </c>
      <c r="D66" s="21" t="s">
        <v>123</v>
      </c>
      <c r="E66" s="21" t="s">
        <v>127</v>
      </c>
      <c r="F66" s="31" t="s">
        <v>225</v>
      </c>
      <c r="G66" s="21" t="s">
        <v>36</v>
      </c>
      <c r="H66" s="20">
        <v>16.666666666666664</v>
      </c>
      <c r="I66" s="20">
        <v>1</v>
      </c>
      <c r="J66" s="21" t="s">
        <v>124</v>
      </c>
      <c r="K66" s="20">
        <v>6</v>
      </c>
      <c r="L66" s="21" t="s">
        <v>38</v>
      </c>
    </row>
    <row r="67" spans="2:12" ht="18" customHeight="1">
      <c r="B67">
        <v>14</v>
      </c>
      <c r="C67" s="20">
        <v>56259</v>
      </c>
      <c r="D67" s="21" t="s">
        <v>123</v>
      </c>
      <c r="E67" s="21" t="s">
        <v>104</v>
      </c>
      <c r="F67" s="31" t="s">
        <v>221</v>
      </c>
      <c r="G67" s="21" t="s">
        <v>42</v>
      </c>
      <c r="H67" s="20">
        <v>100</v>
      </c>
      <c r="I67" s="20">
        <v>6</v>
      </c>
      <c r="J67" s="21" t="s">
        <v>124</v>
      </c>
      <c r="K67" s="20">
        <v>6</v>
      </c>
      <c r="L67" s="21" t="s">
        <v>38</v>
      </c>
    </row>
    <row r="68" spans="2:12" ht="18" customHeight="1">
      <c r="B68">
        <v>15</v>
      </c>
      <c r="C68" s="20">
        <v>56274</v>
      </c>
      <c r="D68" s="21" t="s">
        <v>123</v>
      </c>
      <c r="E68" s="21" t="s">
        <v>105</v>
      </c>
      <c r="F68" s="31" t="s">
        <v>221</v>
      </c>
      <c r="G68" s="21" t="s">
        <v>36</v>
      </c>
      <c r="H68" s="20">
        <v>66.666666666666657</v>
      </c>
      <c r="I68" s="20">
        <v>4</v>
      </c>
      <c r="J68" s="21" t="s">
        <v>124</v>
      </c>
      <c r="K68" s="20">
        <v>6</v>
      </c>
      <c r="L68" s="21" t="s">
        <v>38</v>
      </c>
    </row>
    <row r="69" spans="2:12" ht="18" customHeight="1">
      <c r="B69">
        <v>16</v>
      </c>
      <c r="C69" s="20">
        <v>56437</v>
      </c>
      <c r="D69" s="21" t="s">
        <v>123</v>
      </c>
      <c r="E69" s="21" t="s">
        <v>106</v>
      </c>
      <c r="F69" s="31" t="s">
        <v>222</v>
      </c>
      <c r="G69" s="21" t="s">
        <v>36</v>
      </c>
      <c r="H69" s="20">
        <v>100</v>
      </c>
      <c r="I69" s="20">
        <v>6</v>
      </c>
      <c r="J69" s="21" t="s">
        <v>124</v>
      </c>
      <c r="K69" s="20">
        <v>6</v>
      </c>
      <c r="L69" s="21" t="s">
        <v>38</v>
      </c>
    </row>
    <row r="70" spans="2:12" ht="18" customHeight="1">
      <c r="B70">
        <v>17</v>
      </c>
      <c r="C70" s="20">
        <v>56318</v>
      </c>
      <c r="D70" s="21" t="s">
        <v>123</v>
      </c>
      <c r="E70" s="21" t="s">
        <v>128</v>
      </c>
      <c r="F70" s="31" t="s">
        <v>221</v>
      </c>
      <c r="G70" s="21" t="s">
        <v>36</v>
      </c>
      <c r="H70" s="20">
        <v>33.333333333333329</v>
      </c>
      <c r="I70" s="20">
        <v>2</v>
      </c>
      <c r="J70" s="21" t="s">
        <v>124</v>
      </c>
      <c r="K70" s="20">
        <v>6</v>
      </c>
      <c r="L70" s="21" t="s">
        <v>38</v>
      </c>
    </row>
    <row r="71" spans="2:12" ht="18" customHeight="1">
      <c r="B71">
        <v>18</v>
      </c>
      <c r="C71" s="20">
        <v>56513</v>
      </c>
      <c r="D71" s="21" t="s">
        <v>123</v>
      </c>
      <c r="E71" s="21" t="s">
        <v>120</v>
      </c>
      <c r="F71" s="31" t="s">
        <v>225</v>
      </c>
      <c r="G71" s="21" t="s">
        <v>36</v>
      </c>
      <c r="H71" s="20">
        <v>66.666666666666657</v>
      </c>
      <c r="I71" s="20">
        <v>4</v>
      </c>
      <c r="J71" s="21" t="s">
        <v>124</v>
      </c>
      <c r="K71" s="20">
        <v>6</v>
      </c>
      <c r="L71" s="21" t="s">
        <v>38</v>
      </c>
    </row>
    <row r="72" spans="2:12" ht="18" customHeight="1">
      <c r="B72">
        <v>19</v>
      </c>
      <c r="C72" s="20">
        <v>56349</v>
      </c>
      <c r="D72" s="21" t="s">
        <v>123</v>
      </c>
      <c r="E72" s="21" t="s">
        <v>121</v>
      </c>
      <c r="F72" s="31" t="s">
        <v>221</v>
      </c>
      <c r="G72" s="21" t="s">
        <v>36</v>
      </c>
      <c r="H72" s="20">
        <v>83.333333333333343</v>
      </c>
      <c r="I72" s="20">
        <v>5</v>
      </c>
      <c r="J72" s="21" t="s">
        <v>124</v>
      </c>
      <c r="K72" s="20">
        <v>6</v>
      </c>
      <c r="L72" s="21" t="s">
        <v>38</v>
      </c>
    </row>
    <row r="73" spans="2:12" ht="18" customHeight="1">
      <c r="B73">
        <v>20</v>
      </c>
      <c r="C73" s="20">
        <v>56549</v>
      </c>
      <c r="D73" s="21" t="s">
        <v>123</v>
      </c>
      <c r="E73" s="21" t="s">
        <v>122</v>
      </c>
      <c r="F73" s="31" t="s">
        <v>221</v>
      </c>
      <c r="G73" s="21" t="s">
        <v>36</v>
      </c>
      <c r="H73" s="20">
        <v>100</v>
      </c>
      <c r="I73" s="20">
        <v>6</v>
      </c>
      <c r="J73" s="21" t="s">
        <v>124</v>
      </c>
      <c r="K73" s="20">
        <v>6</v>
      </c>
      <c r="L73" s="21" t="s">
        <v>38</v>
      </c>
    </row>
    <row r="74" spans="2:12" ht="18" customHeight="1">
      <c r="B74">
        <v>21</v>
      </c>
      <c r="C74" s="20">
        <v>56594</v>
      </c>
      <c r="D74" s="21" t="s">
        <v>123</v>
      </c>
      <c r="E74" s="21" t="s">
        <v>129</v>
      </c>
      <c r="F74" s="31" t="s">
        <v>221</v>
      </c>
      <c r="G74" s="21" t="s">
        <v>36</v>
      </c>
      <c r="H74" s="20">
        <v>100</v>
      </c>
      <c r="I74" s="20">
        <v>6</v>
      </c>
      <c r="J74" s="21" t="s">
        <v>124</v>
      </c>
      <c r="K74" s="20">
        <v>6</v>
      </c>
      <c r="L74" s="21" t="s">
        <v>38</v>
      </c>
    </row>
    <row r="75" spans="2:12" ht="18" customHeight="1">
      <c r="B75">
        <v>22</v>
      </c>
      <c r="C75" s="20">
        <v>56570</v>
      </c>
      <c r="D75" s="21" t="s">
        <v>123</v>
      </c>
      <c r="E75" s="21" t="s">
        <v>112</v>
      </c>
      <c r="F75" s="31" t="s">
        <v>221</v>
      </c>
      <c r="G75" s="21" t="s">
        <v>36</v>
      </c>
      <c r="H75" s="20">
        <v>100</v>
      </c>
      <c r="I75" s="20">
        <v>6</v>
      </c>
      <c r="J75" s="21" t="s">
        <v>124</v>
      </c>
      <c r="K75" s="20">
        <v>6</v>
      </c>
      <c r="L75" s="21" t="s">
        <v>38</v>
      </c>
    </row>
    <row r="76" spans="2:12" ht="18" customHeight="1">
      <c r="B76">
        <v>23</v>
      </c>
      <c r="C76" s="20">
        <v>56458</v>
      </c>
      <c r="D76" s="21" t="s">
        <v>123</v>
      </c>
      <c r="E76" s="21" t="s">
        <v>113</v>
      </c>
      <c r="F76" s="31" t="s">
        <v>225</v>
      </c>
      <c r="G76" s="21" t="s">
        <v>36</v>
      </c>
      <c r="H76" s="20">
        <v>83.333333333333343</v>
      </c>
      <c r="I76" s="20">
        <v>5</v>
      </c>
      <c r="J76" s="21" t="s">
        <v>124</v>
      </c>
      <c r="K76" s="20">
        <v>6</v>
      </c>
      <c r="L76" s="21" t="s">
        <v>38</v>
      </c>
    </row>
    <row r="78" spans="2:12" ht="18" customHeight="1">
      <c r="B78" t="s">
        <v>88</v>
      </c>
      <c r="C78" s="19" t="s">
        <v>26</v>
      </c>
      <c r="D78" s="19" t="s">
        <v>4</v>
      </c>
      <c r="E78" s="19" t="s">
        <v>27</v>
      </c>
      <c r="F78" s="30" t="s">
        <v>218</v>
      </c>
      <c r="G78" s="19" t="s">
        <v>28</v>
      </c>
      <c r="H78" s="19" t="s">
        <v>29</v>
      </c>
      <c r="I78" s="19" t="s">
        <v>30</v>
      </c>
      <c r="J78" s="19" t="s">
        <v>31</v>
      </c>
      <c r="K78" s="19" t="s">
        <v>32</v>
      </c>
      <c r="L78" s="19" t="s">
        <v>33</v>
      </c>
    </row>
    <row r="79" spans="2:12" ht="18" customHeight="1">
      <c r="B79">
        <v>1</v>
      </c>
      <c r="C79" s="20">
        <v>57561</v>
      </c>
      <c r="D79" s="21" t="s">
        <v>130</v>
      </c>
      <c r="E79" s="21" t="s">
        <v>115</v>
      </c>
      <c r="F79" s="31" t="s">
        <v>221</v>
      </c>
      <c r="G79" s="21" t="s">
        <v>36</v>
      </c>
      <c r="H79" s="20">
        <v>100</v>
      </c>
      <c r="I79" s="20">
        <v>6</v>
      </c>
      <c r="J79" s="21" t="s">
        <v>131</v>
      </c>
      <c r="K79" s="20">
        <v>6</v>
      </c>
      <c r="L79" s="21" t="s">
        <v>38</v>
      </c>
    </row>
    <row r="80" spans="2:12" ht="18" customHeight="1">
      <c r="B80">
        <v>2</v>
      </c>
      <c r="C80" s="20">
        <v>57460</v>
      </c>
      <c r="D80" s="21" t="s">
        <v>130</v>
      </c>
      <c r="E80" s="21" t="s">
        <v>92</v>
      </c>
      <c r="F80" s="31" t="s">
        <v>221</v>
      </c>
      <c r="G80" s="21" t="s">
        <v>36</v>
      </c>
      <c r="H80" s="20">
        <v>83.333333333333343</v>
      </c>
      <c r="I80" s="20">
        <v>5</v>
      </c>
      <c r="J80" s="21" t="s">
        <v>131</v>
      </c>
      <c r="K80" s="20">
        <v>6</v>
      </c>
      <c r="L80" s="21" t="s">
        <v>38</v>
      </c>
    </row>
    <row r="81" spans="2:12" ht="18" customHeight="1">
      <c r="B81">
        <v>3</v>
      </c>
      <c r="C81" s="20">
        <v>57507</v>
      </c>
      <c r="D81" s="21" t="s">
        <v>130</v>
      </c>
      <c r="E81" s="21" t="s">
        <v>93</v>
      </c>
      <c r="F81" s="31" t="s">
        <v>222</v>
      </c>
      <c r="G81" s="21" t="s">
        <v>36</v>
      </c>
      <c r="H81" s="20">
        <v>83.333333333333343</v>
      </c>
      <c r="I81" s="20">
        <v>5</v>
      </c>
      <c r="J81" s="21" t="s">
        <v>131</v>
      </c>
      <c r="K81" s="20">
        <v>6</v>
      </c>
      <c r="L81" s="21" t="s">
        <v>38</v>
      </c>
    </row>
    <row r="82" spans="2:12" ht="18" customHeight="1">
      <c r="B82">
        <v>4</v>
      </c>
      <c r="C82" s="20">
        <v>57626</v>
      </c>
      <c r="D82" s="21" t="s">
        <v>130</v>
      </c>
      <c r="E82" s="21" t="s">
        <v>94</v>
      </c>
      <c r="F82" s="31" t="s">
        <v>223</v>
      </c>
      <c r="G82" s="21" t="s">
        <v>36</v>
      </c>
      <c r="H82" s="20">
        <v>100</v>
      </c>
      <c r="I82" s="20">
        <v>6</v>
      </c>
      <c r="J82" s="21" t="s">
        <v>131</v>
      </c>
      <c r="K82" s="20">
        <v>6</v>
      </c>
      <c r="L82" s="21" t="s">
        <v>38</v>
      </c>
    </row>
    <row r="83" spans="2:12" ht="18" customHeight="1">
      <c r="B83">
        <v>5</v>
      </c>
      <c r="C83" s="20">
        <v>57709</v>
      </c>
      <c r="D83" s="21" t="s">
        <v>130</v>
      </c>
      <c r="E83" s="21" t="s">
        <v>125</v>
      </c>
      <c r="F83" s="31" t="s">
        <v>223</v>
      </c>
      <c r="G83" s="21" t="s">
        <v>36</v>
      </c>
      <c r="H83" s="20">
        <v>100</v>
      </c>
      <c r="I83" s="20">
        <v>6</v>
      </c>
      <c r="J83" s="21" t="s">
        <v>131</v>
      </c>
      <c r="K83" s="20">
        <v>6</v>
      </c>
      <c r="L83" s="21" t="s">
        <v>38</v>
      </c>
    </row>
    <row r="84" spans="2:12" ht="18" customHeight="1">
      <c r="B84">
        <v>6</v>
      </c>
      <c r="C84" s="20">
        <v>57591</v>
      </c>
      <c r="D84" s="21" t="s">
        <v>130</v>
      </c>
      <c r="E84" s="21" t="s">
        <v>96</v>
      </c>
      <c r="F84" s="31" t="s">
        <v>221</v>
      </c>
      <c r="G84" s="21" t="s">
        <v>36</v>
      </c>
      <c r="H84" s="20">
        <v>100</v>
      </c>
      <c r="I84" s="20">
        <v>6</v>
      </c>
      <c r="J84" s="21" t="s">
        <v>131</v>
      </c>
      <c r="K84" s="20">
        <v>6</v>
      </c>
      <c r="L84" s="21" t="s">
        <v>38</v>
      </c>
    </row>
    <row r="85" spans="2:12" ht="18" customHeight="1">
      <c r="B85">
        <v>7</v>
      </c>
      <c r="C85" s="20">
        <v>57689</v>
      </c>
      <c r="D85" s="21" t="s">
        <v>130</v>
      </c>
      <c r="E85" s="21" t="s">
        <v>97</v>
      </c>
      <c r="F85" s="31" t="s">
        <v>224</v>
      </c>
      <c r="G85" s="21" t="s">
        <v>42</v>
      </c>
      <c r="H85" s="20">
        <v>100</v>
      </c>
      <c r="I85" s="20">
        <v>6</v>
      </c>
      <c r="J85" s="21" t="s">
        <v>131</v>
      </c>
      <c r="K85" s="20">
        <v>6</v>
      </c>
      <c r="L85" s="21" t="s">
        <v>38</v>
      </c>
    </row>
    <row r="86" spans="2:12" ht="18" customHeight="1">
      <c r="B86">
        <v>8</v>
      </c>
      <c r="C86" s="20">
        <v>57757</v>
      </c>
      <c r="D86" s="21" t="s">
        <v>130</v>
      </c>
      <c r="E86" s="21" t="s">
        <v>98</v>
      </c>
      <c r="F86" s="31" t="s">
        <v>221</v>
      </c>
      <c r="G86" s="21" t="s">
        <v>36</v>
      </c>
      <c r="H86" s="20">
        <v>100</v>
      </c>
      <c r="I86" s="20">
        <v>6</v>
      </c>
      <c r="J86" s="21" t="s">
        <v>131</v>
      </c>
      <c r="K86" s="20">
        <v>6</v>
      </c>
      <c r="L86" s="21" t="s">
        <v>38</v>
      </c>
    </row>
    <row r="87" spans="2:12" ht="18" customHeight="1">
      <c r="B87">
        <v>9</v>
      </c>
      <c r="C87" s="20">
        <v>57579</v>
      </c>
      <c r="D87" s="21" t="s">
        <v>130</v>
      </c>
      <c r="E87" s="21" t="s">
        <v>99</v>
      </c>
      <c r="F87" s="31" t="s">
        <v>225</v>
      </c>
      <c r="G87" s="21" t="s">
        <v>36</v>
      </c>
      <c r="H87" s="20">
        <v>66.666666666666657</v>
      </c>
      <c r="I87" s="20">
        <v>4</v>
      </c>
      <c r="J87" s="21" t="s">
        <v>131</v>
      </c>
      <c r="K87" s="20">
        <v>6</v>
      </c>
      <c r="L87" s="21" t="s">
        <v>38</v>
      </c>
    </row>
    <row r="88" spans="2:12" ht="18" customHeight="1">
      <c r="B88">
        <v>10</v>
      </c>
      <c r="C88" s="20">
        <v>57610</v>
      </c>
      <c r="D88" s="21" t="s">
        <v>130</v>
      </c>
      <c r="E88" s="21" t="s">
        <v>100</v>
      </c>
      <c r="F88" s="31" t="s">
        <v>225</v>
      </c>
      <c r="G88" s="21" t="s">
        <v>42</v>
      </c>
      <c r="H88" s="20">
        <v>83.333333333333343</v>
      </c>
      <c r="I88" s="20">
        <v>5</v>
      </c>
      <c r="J88" s="21" t="s">
        <v>131</v>
      </c>
      <c r="K88" s="20">
        <v>6</v>
      </c>
      <c r="L88" s="21" t="s">
        <v>38</v>
      </c>
    </row>
    <row r="89" spans="2:12" ht="18" customHeight="1">
      <c r="B89">
        <v>11</v>
      </c>
      <c r="C89" s="20">
        <v>57527</v>
      </c>
      <c r="D89" s="21" t="s">
        <v>130</v>
      </c>
      <c r="E89" s="21" t="s">
        <v>101</v>
      </c>
      <c r="F89" s="31" t="s">
        <v>223</v>
      </c>
      <c r="G89" s="21" t="s">
        <v>36</v>
      </c>
      <c r="H89" s="20">
        <v>83.333333333333343</v>
      </c>
      <c r="I89" s="20">
        <v>5</v>
      </c>
      <c r="J89" s="21" t="s">
        <v>131</v>
      </c>
      <c r="K89" s="20">
        <v>6</v>
      </c>
      <c r="L89" s="21" t="s">
        <v>38</v>
      </c>
    </row>
    <row r="90" spans="2:12" ht="18" customHeight="1">
      <c r="B90">
        <v>12</v>
      </c>
      <c r="C90" s="20">
        <v>57480</v>
      </c>
      <c r="D90" s="21" t="s">
        <v>130</v>
      </c>
      <c r="E90" s="21" t="s">
        <v>102</v>
      </c>
      <c r="F90" s="31" t="s">
        <v>223</v>
      </c>
      <c r="G90" s="21" t="s">
        <v>36</v>
      </c>
      <c r="H90" s="20">
        <v>100</v>
      </c>
      <c r="I90" s="20">
        <v>6</v>
      </c>
      <c r="J90" s="21" t="s">
        <v>131</v>
      </c>
      <c r="K90" s="20">
        <v>6</v>
      </c>
      <c r="L90" s="21" t="s">
        <v>38</v>
      </c>
    </row>
    <row r="91" spans="2:12" ht="18" customHeight="1">
      <c r="B91">
        <v>13</v>
      </c>
      <c r="C91" s="20">
        <v>57437</v>
      </c>
      <c r="D91" s="21" t="s">
        <v>130</v>
      </c>
      <c r="E91" s="21" t="s">
        <v>103</v>
      </c>
      <c r="F91" s="31" t="s">
        <v>225</v>
      </c>
      <c r="G91" s="21" t="s">
        <v>46</v>
      </c>
      <c r="H91" s="20">
        <v>100</v>
      </c>
      <c r="I91" s="20">
        <v>6</v>
      </c>
      <c r="J91" s="21" t="s">
        <v>131</v>
      </c>
      <c r="K91" s="20">
        <v>6</v>
      </c>
      <c r="L91" s="21" t="s">
        <v>38</v>
      </c>
    </row>
    <row r="92" spans="2:12" ht="18" customHeight="1">
      <c r="B92">
        <v>14</v>
      </c>
      <c r="C92" s="20">
        <v>57402</v>
      </c>
      <c r="D92" s="21" t="s">
        <v>130</v>
      </c>
      <c r="E92" s="21" t="s">
        <v>104</v>
      </c>
      <c r="F92" s="31" t="s">
        <v>221</v>
      </c>
      <c r="G92" s="21" t="s">
        <v>36</v>
      </c>
      <c r="H92" s="20">
        <v>83.333333333333343</v>
      </c>
      <c r="I92" s="20">
        <v>5</v>
      </c>
      <c r="J92" s="21" t="s">
        <v>131</v>
      </c>
      <c r="K92" s="20">
        <v>6</v>
      </c>
      <c r="L92" s="21" t="s">
        <v>38</v>
      </c>
    </row>
    <row r="93" spans="2:12" ht="18" customHeight="1">
      <c r="B93">
        <v>15</v>
      </c>
      <c r="C93" s="20">
        <v>57417</v>
      </c>
      <c r="D93" s="21" t="s">
        <v>130</v>
      </c>
      <c r="E93" s="21" t="s">
        <v>132</v>
      </c>
      <c r="F93" s="31" t="s">
        <v>221</v>
      </c>
      <c r="G93" s="21" t="s">
        <v>36</v>
      </c>
      <c r="H93" s="20">
        <v>83.333333333333343</v>
      </c>
      <c r="I93" s="20">
        <v>5</v>
      </c>
      <c r="J93" s="21" t="s">
        <v>131</v>
      </c>
      <c r="K93" s="20">
        <v>6</v>
      </c>
      <c r="L93" s="21" t="s">
        <v>38</v>
      </c>
    </row>
    <row r="94" spans="2:12" ht="18" customHeight="1">
      <c r="B94">
        <v>16</v>
      </c>
      <c r="C94" s="20">
        <v>57644</v>
      </c>
      <c r="D94" s="21" t="s">
        <v>130</v>
      </c>
      <c r="E94" s="21" t="s">
        <v>106</v>
      </c>
      <c r="F94" s="31" t="s">
        <v>222</v>
      </c>
      <c r="G94" s="21" t="s">
        <v>36</v>
      </c>
      <c r="H94" s="20">
        <v>100</v>
      </c>
      <c r="I94" s="20">
        <v>6</v>
      </c>
      <c r="J94" s="21" t="s">
        <v>131</v>
      </c>
      <c r="K94" s="20">
        <v>6</v>
      </c>
      <c r="L94" s="21" t="s">
        <v>38</v>
      </c>
    </row>
    <row r="95" spans="2:12" ht="18" customHeight="1">
      <c r="B95">
        <v>17</v>
      </c>
      <c r="C95" s="20">
        <v>57498</v>
      </c>
      <c r="D95" s="21" t="s">
        <v>130</v>
      </c>
      <c r="E95" s="21" t="s">
        <v>107</v>
      </c>
      <c r="F95" s="31" t="s">
        <v>221</v>
      </c>
      <c r="G95" s="21" t="s">
        <v>36</v>
      </c>
      <c r="H95" s="20">
        <v>50</v>
      </c>
      <c r="I95" s="20">
        <v>3</v>
      </c>
      <c r="J95" s="21" t="s">
        <v>131</v>
      </c>
      <c r="K95" s="20">
        <v>6</v>
      </c>
      <c r="L95" s="21" t="s">
        <v>38</v>
      </c>
    </row>
    <row r="96" spans="2:12" ht="18" customHeight="1">
      <c r="B96">
        <v>18</v>
      </c>
      <c r="C96" s="20">
        <v>57733</v>
      </c>
      <c r="D96" s="21" t="s">
        <v>130</v>
      </c>
      <c r="E96" s="21" t="s">
        <v>120</v>
      </c>
      <c r="F96" s="31" t="s">
        <v>225</v>
      </c>
      <c r="G96" s="21" t="s">
        <v>36</v>
      </c>
      <c r="H96" s="20">
        <v>100</v>
      </c>
      <c r="I96" s="20">
        <v>6</v>
      </c>
      <c r="J96" s="21" t="s">
        <v>131</v>
      </c>
      <c r="K96" s="20">
        <v>6</v>
      </c>
      <c r="L96" s="21" t="s">
        <v>38</v>
      </c>
    </row>
    <row r="97" spans="2:12" ht="18" customHeight="1">
      <c r="B97">
        <v>19</v>
      </c>
      <c r="C97" s="20">
        <v>57542</v>
      </c>
      <c r="D97" s="21" t="s">
        <v>130</v>
      </c>
      <c r="E97" s="21" t="s">
        <v>121</v>
      </c>
      <c r="F97" s="31" t="s">
        <v>221</v>
      </c>
      <c r="G97" s="21" t="s">
        <v>36</v>
      </c>
      <c r="H97" s="20">
        <v>83.333333333333343</v>
      </c>
      <c r="I97" s="20">
        <v>5</v>
      </c>
      <c r="J97" s="21" t="s">
        <v>131</v>
      </c>
      <c r="K97" s="20">
        <v>6</v>
      </c>
      <c r="L97" s="21" t="s">
        <v>38</v>
      </c>
    </row>
    <row r="98" spans="2:12" ht="18" customHeight="1">
      <c r="B98">
        <v>20</v>
      </c>
      <c r="C98" s="20">
        <v>57781</v>
      </c>
      <c r="D98" s="21" t="s">
        <v>130</v>
      </c>
      <c r="E98" s="21" t="s">
        <v>122</v>
      </c>
      <c r="F98" s="31" t="s">
        <v>221</v>
      </c>
      <c r="G98" s="21" t="s">
        <v>36</v>
      </c>
      <c r="H98" s="20">
        <v>100</v>
      </c>
      <c r="I98" s="20">
        <v>6</v>
      </c>
      <c r="J98" s="21" t="s">
        <v>131</v>
      </c>
      <c r="K98" s="20">
        <v>6</v>
      </c>
      <c r="L98" s="21" t="s">
        <v>38</v>
      </c>
    </row>
    <row r="99" spans="2:12" ht="18" customHeight="1">
      <c r="B99">
        <v>21</v>
      </c>
      <c r="C99" s="20">
        <v>57829</v>
      </c>
      <c r="D99" s="21" t="s">
        <v>130</v>
      </c>
      <c r="E99" s="21" t="s">
        <v>111</v>
      </c>
      <c r="F99" s="31" t="s">
        <v>221</v>
      </c>
      <c r="G99" s="21" t="s">
        <v>36</v>
      </c>
      <c r="H99" s="20">
        <v>100</v>
      </c>
      <c r="I99" s="20">
        <v>6</v>
      </c>
      <c r="J99" s="21" t="s">
        <v>131</v>
      </c>
      <c r="K99" s="20">
        <v>6</v>
      </c>
      <c r="L99" s="21" t="s">
        <v>38</v>
      </c>
    </row>
    <row r="100" spans="2:12" ht="18" customHeight="1">
      <c r="B100">
        <v>22</v>
      </c>
      <c r="C100" s="20">
        <v>57805</v>
      </c>
      <c r="D100" s="21" t="s">
        <v>130</v>
      </c>
      <c r="E100" s="21" t="s">
        <v>133</v>
      </c>
      <c r="F100" s="31" t="s">
        <v>221</v>
      </c>
      <c r="G100" s="21" t="s">
        <v>36</v>
      </c>
      <c r="H100" s="20">
        <v>100</v>
      </c>
      <c r="I100" s="20">
        <v>6</v>
      </c>
      <c r="J100" s="21" t="s">
        <v>131</v>
      </c>
      <c r="K100" s="20">
        <v>6</v>
      </c>
      <c r="L100" s="21" t="s">
        <v>38</v>
      </c>
    </row>
    <row r="101" spans="2:12" ht="18" customHeight="1">
      <c r="B101">
        <v>23</v>
      </c>
      <c r="C101" s="20">
        <v>57668</v>
      </c>
      <c r="D101" s="21" t="s">
        <v>130</v>
      </c>
      <c r="E101" s="21" t="s">
        <v>113</v>
      </c>
      <c r="F101" s="31" t="s">
        <v>225</v>
      </c>
      <c r="G101" s="21" t="s">
        <v>36</v>
      </c>
      <c r="H101" s="20">
        <v>83.333333333333343</v>
      </c>
      <c r="I101" s="20">
        <v>5</v>
      </c>
      <c r="J101" s="21" t="s">
        <v>131</v>
      </c>
      <c r="K101" s="20">
        <v>6</v>
      </c>
      <c r="L101" s="21" t="s">
        <v>38</v>
      </c>
    </row>
    <row r="102" spans="2:12" ht="18" customHeight="1">
      <c r="C102" s="50"/>
      <c r="D102" s="51"/>
      <c r="E102" s="51"/>
      <c r="F102" s="51"/>
      <c r="G102" s="51"/>
      <c r="H102" s="50"/>
      <c r="I102" s="50"/>
      <c r="J102" s="51"/>
      <c r="K102" s="50"/>
      <c r="L102" s="51"/>
    </row>
    <row r="103" spans="2:12" ht="18" customHeight="1">
      <c r="B103" t="s">
        <v>88</v>
      </c>
      <c r="C103" s="52" t="s">
        <v>26</v>
      </c>
      <c r="D103" s="52" t="s">
        <v>4</v>
      </c>
      <c r="E103" s="52" t="s">
        <v>27</v>
      </c>
      <c r="F103" s="30" t="s">
        <v>218</v>
      </c>
      <c r="G103" s="52" t="s">
        <v>28</v>
      </c>
      <c r="H103" s="52" t="s">
        <v>29</v>
      </c>
      <c r="I103" s="52" t="s">
        <v>30</v>
      </c>
      <c r="J103" s="52" t="s">
        <v>31</v>
      </c>
      <c r="K103" s="52" t="s">
        <v>32</v>
      </c>
      <c r="L103" s="52" t="s">
        <v>33</v>
      </c>
    </row>
    <row r="104" spans="2:12" ht="18" customHeight="1">
      <c r="B104">
        <v>1</v>
      </c>
      <c r="C104" s="53">
        <v>35589</v>
      </c>
      <c r="D104" s="54" t="s">
        <v>202</v>
      </c>
      <c r="E104" s="54" t="s">
        <v>115</v>
      </c>
      <c r="F104" s="31" t="s">
        <v>221</v>
      </c>
      <c r="G104" s="54" t="s">
        <v>36</v>
      </c>
      <c r="H104" s="53">
        <v>100</v>
      </c>
      <c r="I104" s="53">
        <v>6</v>
      </c>
      <c r="J104" s="54" t="s">
        <v>203</v>
      </c>
      <c r="K104" s="53">
        <v>6</v>
      </c>
      <c r="L104" s="54" t="s">
        <v>38</v>
      </c>
    </row>
    <row r="105" spans="2:12" ht="18" customHeight="1">
      <c r="B105">
        <v>2</v>
      </c>
      <c r="C105" s="53">
        <v>35468</v>
      </c>
      <c r="D105" s="54" t="s">
        <v>202</v>
      </c>
      <c r="E105" s="54" t="s">
        <v>92</v>
      </c>
      <c r="F105" s="31" t="s">
        <v>221</v>
      </c>
      <c r="G105" s="54" t="s">
        <v>36</v>
      </c>
      <c r="H105" s="53">
        <v>83.333333333333343</v>
      </c>
      <c r="I105" s="53">
        <v>5</v>
      </c>
      <c r="J105" s="54" t="s">
        <v>203</v>
      </c>
      <c r="K105" s="53">
        <v>6</v>
      </c>
      <c r="L105" s="54" t="s">
        <v>38</v>
      </c>
    </row>
    <row r="106" spans="2:12" ht="18" customHeight="1">
      <c r="B106">
        <v>3</v>
      </c>
      <c r="C106" s="53">
        <v>35524</v>
      </c>
      <c r="D106" s="54" t="s">
        <v>202</v>
      </c>
      <c r="E106" s="54" t="s">
        <v>93</v>
      </c>
      <c r="F106" s="31" t="s">
        <v>222</v>
      </c>
      <c r="G106" s="54" t="s">
        <v>36</v>
      </c>
      <c r="H106" s="53">
        <v>100</v>
      </c>
      <c r="I106" s="53">
        <v>6</v>
      </c>
      <c r="J106" s="54" t="s">
        <v>203</v>
      </c>
      <c r="K106" s="53">
        <v>6</v>
      </c>
      <c r="L106" s="54" t="s">
        <v>38</v>
      </c>
    </row>
    <row r="107" spans="2:12" ht="18" customHeight="1">
      <c r="B107">
        <v>4</v>
      </c>
      <c r="C107" s="53">
        <v>35664</v>
      </c>
      <c r="D107" s="54" t="s">
        <v>202</v>
      </c>
      <c r="E107" s="54" t="s">
        <v>94</v>
      </c>
      <c r="F107" s="31" t="s">
        <v>223</v>
      </c>
      <c r="G107" s="54" t="s">
        <v>36</v>
      </c>
      <c r="H107" s="53">
        <v>100</v>
      </c>
      <c r="I107" s="53">
        <v>6</v>
      </c>
      <c r="J107" s="54" t="s">
        <v>203</v>
      </c>
      <c r="K107" s="53">
        <v>6</v>
      </c>
      <c r="L107" s="54" t="s">
        <v>38</v>
      </c>
    </row>
    <row r="108" spans="2:12" ht="18" customHeight="1">
      <c r="B108">
        <v>5</v>
      </c>
      <c r="C108" s="53">
        <v>35746</v>
      </c>
      <c r="D108" s="54" t="s">
        <v>202</v>
      </c>
      <c r="E108" s="54" t="s">
        <v>125</v>
      </c>
      <c r="F108" s="31" t="s">
        <v>223</v>
      </c>
      <c r="G108" s="54" t="s">
        <v>36</v>
      </c>
      <c r="H108" s="53">
        <v>100</v>
      </c>
      <c r="I108" s="53">
        <v>6</v>
      </c>
      <c r="J108" s="54" t="s">
        <v>203</v>
      </c>
      <c r="K108" s="53">
        <v>6</v>
      </c>
      <c r="L108" s="54" t="s">
        <v>38</v>
      </c>
    </row>
    <row r="109" spans="2:12" ht="18" customHeight="1">
      <c r="B109">
        <v>6</v>
      </c>
      <c r="C109" s="53">
        <v>35625</v>
      </c>
      <c r="D109" s="54" t="s">
        <v>202</v>
      </c>
      <c r="E109" s="54" t="s">
        <v>96</v>
      </c>
      <c r="F109" s="31" t="s">
        <v>221</v>
      </c>
      <c r="G109" s="54" t="s">
        <v>36</v>
      </c>
      <c r="H109" s="53">
        <v>100</v>
      </c>
      <c r="I109" s="53">
        <v>6</v>
      </c>
      <c r="J109" s="54" t="s">
        <v>203</v>
      </c>
      <c r="K109" s="53">
        <v>6</v>
      </c>
      <c r="L109" s="54" t="s">
        <v>38</v>
      </c>
    </row>
    <row r="110" spans="2:12" ht="18" customHeight="1">
      <c r="B110">
        <v>7</v>
      </c>
      <c r="C110" s="53">
        <v>35726</v>
      </c>
      <c r="D110" s="54" t="s">
        <v>202</v>
      </c>
      <c r="E110" s="54" t="s">
        <v>97</v>
      </c>
      <c r="F110" s="31" t="s">
        <v>224</v>
      </c>
      <c r="G110" s="54" t="s">
        <v>36</v>
      </c>
      <c r="H110" s="53">
        <v>83.333333333333343</v>
      </c>
      <c r="I110" s="53">
        <v>5</v>
      </c>
      <c r="J110" s="54" t="s">
        <v>203</v>
      </c>
      <c r="K110" s="53">
        <v>6</v>
      </c>
      <c r="L110" s="54" t="s">
        <v>38</v>
      </c>
    </row>
    <row r="111" spans="2:12" ht="18" customHeight="1">
      <c r="B111">
        <v>8</v>
      </c>
      <c r="C111" s="53">
        <v>35794</v>
      </c>
      <c r="D111" s="54" t="s">
        <v>202</v>
      </c>
      <c r="E111" s="54" t="s">
        <v>204</v>
      </c>
      <c r="F111" s="31" t="s">
        <v>221</v>
      </c>
      <c r="G111" s="54" t="s">
        <v>36</v>
      </c>
      <c r="H111" s="53">
        <v>100</v>
      </c>
      <c r="I111" s="53">
        <v>6</v>
      </c>
      <c r="J111" s="54" t="s">
        <v>203</v>
      </c>
      <c r="K111" s="53">
        <v>6</v>
      </c>
      <c r="L111" s="54" t="s">
        <v>38</v>
      </c>
    </row>
    <row r="112" spans="2:12" ht="18" customHeight="1">
      <c r="B112">
        <v>9</v>
      </c>
      <c r="C112" s="53">
        <v>35607</v>
      </c>
      <c r="D112" s="54" t="s">
        <v>202</v>
      </c>
      <c r="E112" s="54" t="s">
        <v>99</v>
      </c>
      <c r="F112" s="31" t="s">
        <v>225</v>
      </c>
      <c r="G112" s="54" t="s">
        <v>36</v>
      </c>
      <c r="H112" s="53">
        <v>100</v>
      </c>
      <c r="I112" s="53">
        <v>6</v>
      </c>
      <c r="J112" s="54" t="s">
        <v>203</v>
      </c>
      <c r="K112" s="53">
        <v>6</v>
      </c>
      <c r="L112" s="54" t="s">
        <v>38</v>
      </c>
    </row>
    <row r="113" spans="2:12" ht="18" customHeight="1">
      <c r="B113">
        <v>10</v>
      </c>
      <c r="C113" s="53">
        <v>35644</v>
      </c>
      <c r="D113" s="54" t="s">
        <v>202</v>
      </c>
      <c r="E113" s="54" t="s">
        <v>100</v>
      </c>
      <c r="F113" s="31" t="s">
        <v>225</v>
      </c>
      <c r="G113" s="54" t="s">
        <v>42</v>
      </c>
      <c r="H113" s="53">
        <v>100</v>
      </c>
      <c r="I113" s="53">
        <v>6</v>
      </c>
      <c r="J113" s="54" t="s">
        <v>203</v>
      </c>
      <c r="K113" s="53">
        <v>6</v>
      </c>
      <c r="L113" s="54" t="s">
        <v>38</v>
      </c>
    </row>
    <row r="114" spans="2:12" ht="18" customHeight="1">
      <c r="B114">
        <v>11</v>
      </c>
      <c r="C114" s="53">
        <v>35548</v>
      </c>
      <c r="D114" s="54" t="s">
        <v>202</v>
      </c>
      <c r="E114" s="54" t="s">
        <v>101</v>
      </c>
      <c r="F114" s="31" t="s">
        <v>223</v>
      </c>
      <c r="G114" s="54" t="s">
        <v>36</v>
      </c>
      <c r="H114" s="53">
        <v>100</v>
      </c>
      <c r="I114" s="53">
        <v>6</v>
      </c>
      <c r="J114" s="54" t="s">
        <v>203</v>
      </c>
      <c r="K114" s="53">
        <v>6</v>
      </c>
      <c r="L114" s="54" t="s">
        <v>38</v>
      </c>
    </row>
    <row r="115" spans="2:12" ht="18" customHeight="1">
      <c r="B115">
        <v>12</v>
      </c>
      <c r="C115" s="53">
        <v>35488</v>
      </c>
      <c r="D115" s="54" t="s">
        <v>202</v>
      </c>
      <c r="E115" s="54" t="s">
        <v>102</v>
      </c>
      <c r="F115" s="31" t="s">
        <v>223</v>
      </c>
      <c r="G115" s="54" t="s">
        <v>36</v>
      </c>
      <c r="H115" s="53">
        <v>100</v>
      </c>
      <c r="I115" s="53">
        <v>6</v>
      </c>
      <c r="J115" s="54" t="s">
        <v>203</v>
      </c>
      <c r="K115" s="53">
        <v>6</v>
      </c>
      <c r="L115" s="54" t="s">
        <v>38</v>
      </c>
    </row>
    <row r="116" spans="2:12" ht="18" customHeight="1">
      <c r="B116">
        <v>13</v>
      </c>
      <c r="C116" s="53">
        <v>35445</v>
      </c>
      <c r="D116" s="54" t="s">
        <v>202</v>
      </c>
      <c r="E116" s="54" t="s">
        <v>103</v>
      </c>
      <c r="F116" s="31" t="s">
        <v>225</v>
      </c>
      <c r="G116" s="54" t="s">
        <v>46</v>
      </c>
      <c r="H116" s="53">
        <v>100</v>
      </c>
      <c r="I116" s="53">
        <v>6</v>
      </c>
      <c r="J116" s="54" t="s">
        <v>203</v>
      </c>
      <c r="K116" s="53">
        <v>6</v>
      </c>
      <c r="L116" s="54" t="s">
        <v>38</v>
      </c>
    </row>
    <row r="117" spans="2:12" ht="18" customHeight="1">
      <c r="B117">
        <v>14</v>
      </c>
      <c r="C117" s="53">
        <v>35410</v>
      </c>
      <c r="D117" s="54" t="s">
        <v>202</v>
      </c>
      <c r="E117" s="54" t="s">
        <v>205</v>
      </c>
      <c r="F117" s="31" t="s">
        <v>221</v>
      </c>
      <c r="G117" s="54" t="s">
        <v>36</v>
      </c>
      <c r="H117" s="53">
        <v>83.333333333333343</v>
      </c>
      <c r="I117" s="53">
        <v>5</v>
      </c>
      <c r="J117" s="54" t="s">
        <v>203</v>
      </c>
      <c r="K117" s="53">
        <v>6</v>
      </c>
      <c r="L117" s="54" t="s">
        <v>38</v>
      </c>
    </row>
    <row r="118" spans="2:12" ht="18" customHeight="1">
      <c r="B118">
        <v>15</v>
      </c>
      <c r="C118" s="53">
        <v>35425</v>
      </c>
      <c r="D118" s="54" t="s">
        <v>202</v>
      </c>
      <c r="E118" s="54" t="s">
        <v>132</v>
      </c>
      <c r="F118" s="31" t="s">
        <v>221</v>
      </c>
      <c r="G118" s="54" t="s">
        <v>36</v>
      </c>
      <c r="H118" s="53">
        <v>83.333333333333343</v>
      </c>
      <c r="I118" s="53">
        <v>5</v>
      </c>
      <c r="J118" s="54" t="s">
        <v>203</v>
      </c>
      <c r="K118" s="53">
        <v>6</v>
      </c>
      <c r="L118" s="54" t="s">
        <v>38</v>
      </c>
    </row>
    <row r="119" spans="2:12" ht="18" customHeight="1">
      <c r="B119">
        <v>16</v>
      </c>
      <c r="C119" s="53">
        <v>35682</v>
      </c>
      <c r="D119" s="54" t="s">
        <v>202</v>
      </c>
      <c r="E119" s="54" t="s">
        <v>106</v>
      </c>
      <c r="F119" s="31" t="s">
        <v>222</v>
      </c>
      <c r="G119" s="54" t="s">
        <v>36</v>
      </c>
      <c r="H119" s="53">
        <v>100</v>
      </c>
      <c r="I119" s="53">
        <v>6</v>
      </c>
      <c r="J119" s="54" t="s">
        <v>203</v>
      </c>
      <c r="K119" s="53">
        <v>6</v>
      </c>
      <c r="L119" s="54" t="s">
        <v>38</v>
      </c>
    </row>
    <row r="120" spans="2:12" ht="18" customHeight="1">
      <c r="B120">
        <v>17</v>
      </c>
      <c r="C120" s="53">
        <v>35506</v>
      </c>
      <c r="D120" s="54" t="s">
        <v>202</v>
      </c>
      <c r="E120" s="54" t="s">
        <v>107</v>
      </c>
      <c r="F120" s="31" t="s">
        <v>221</v>
      </c>
      <c r="G120" s="54" t="s">
        <v>36</v>
      </c>
      <c r="H120" s="53">
        <v>100</v>
      </c>
      <c r="I120" s="53">
        <v>6</v>
      </c>
      <c r="J120" s="54" t="s">
        <v>203</v>
      </c>
      <c r="K120" s="53">
        <v>6</v>
      </c>
      <c r="L120" s="54" t="s">
        <v>38</v>
      </c>
    </row>
    <row r="121" spans="2:12" ht="18" customHeight="1">
      <c r="B121">
        <v>18</v>
      </c>
      <c r="C121" s="53">
        <v>35770</v>
      </c>
      <c r="D121" s="54" t="s">
        <v>202</v>
      </c>
      <c r="E121" s="54" t="s">
        <v>120</v>
      </c>
      <c r="F121" s="31" t="s">
        <v>225</v>
      </c>
      <c r="G121" s="54" t="s">
        <v>36</v>
      </c>
      <c r="H121" s="53">
        <v>100</v>
      </c>
      <c r="I121" s="53">
        <v>6</v>
      </c>
      <c r="J121" s="54" t="s">
        <v>203</v>
      </c>
      <c r="K121" s="53">
        <v>6</v>
      </c>
      <c r="L121" s="54" t="s">
        <v>38</v>
      </c>
    </row>
    <row r="122" spans="2:12" ht="18" customHeight="1">
      <c r="B122">
        <v>19</v>
      </c>
      <c r="C122" s="53">
        <v>35566</v>
      </c>
      <c r="D122" s="54" t="s">
        <v>202</v>
      </c>
      <c r="E122" s="54" t="s">
        <v>121</v>
      </c>
      <c r="F122" s="31" t="s">
        <v>221</v>
      </c>
      <c r="G122" s="54" t="s">
        <v>36</v>
      </c>
      <c r="H122" s="53">
        <v>100</v>
      </c>
      <c r="I122" s="53">
        <v>6</v>
      </c>
      <c r="J122" s="54" t="s">
        <v>203</v>
      </c>
      <c r="K122" s="53">
        <v>6</v>
      </c>
      <c r="L122" s="54" t="s">
        <v>38</v>
      </c>
    </row>
    <row r="123" spans="2:12" ht="18" customHeight="1">
      <c r="B123">
        <v>20</v>
      </c>
      <c r="C123" s="53">
        <v>35818</v>
      </c>
      <c r="D123" s="54" t="s">
        <v>202</v>
      </c>
      <c r="E123" s="54" t="s">
        <v>122</v>
      </c>
      <c r="F123" s="31" t="s">
        <v>221</v>
      </c>
      <c r="G123" s="54" t="s">
        <v>36</v>
      </c>
      <c r="H123" s="53">
        <v>100</v>
      </c>
      <c r="I123" s="53">
        <v>6</v>
      </c>
      <c r="J123" s="54" t="s">
        <v>203</v>
      </c>
      <c r="K123" s="53">
        <v>6</v>
      </c>
      <c r="L123" s="54" t="s">
        <v>38</v>
      </c>
    </row>
    <row r="124" spans="2:12" ht="18" customHeight="1">
      <c r="B124">
        <v>21</v>
      </c>
      <c r="C124" s="53">
        <v>35866</v>
      </c>
      <c r="D124" s="54" t="s">
        <v>202</v>
      </c>
      <c r="E124" s="54" t="s">
        <v>111</v>
      </c>
      <c r="F124" s="31" t="s">
        <v>221</v>
      </c>
      <c r="G124" s="54" t="s">
        <v>36</v>
      </c>
      <c r="H124" s="53">
        <v>100</v>
      </c>
      <c r="I124" s="53">
        <v>6</v>
      </c>
      <c r="J124" s="54" t="s">
        <v>203</v>
      </c>
      <c r="K124" s="53">
        <v>6</v>
      </c>
      <c r="L124" s="54" t="s">
        <v>38</v>
      </c>
    </row>
    <row r="125" spans="2:12" ht="18" customHeight="1">
      <c r="B125">
        <v>22</v>
      </c>
      <c r="C125" s="53">
        <v>35842</v>
      </c>
      <c r="D125" s="54" t="s">
        <v>202</v>
      </c>
      <c r="E125" s="54" t="s">
        <v>112</v>
      </c>
      <c r="F125" s="31" t="s">
        <v>221</v>
      </c>
      <c r="G125" s="54" t="s">
        <v>36</v>
      </c>
      <c r="H125" s="53">
        <v>100</v>
      </c>
      <c r="I125" s="53">
        <v>6</v>
      </c>
      <c r="J125" s="54" t="s">
        <v>203</v>
      </c>
      <c r="K125" s="53">
        <v>6</v>
      </c>
      <c r="L125" s="54" t="s">
        <v>38</v>
      </c>
    </row>
    <row r="126" spans="2:12" ht="18" customHeight="1">
      <c r="B126">
        <v>23</v>
      </c>
      <c r="C126" s="53">
        <v>35706</v>
      </c>
      <c r="D126" s="54" t="s">
        <v>202</v>
      </c>
      <c r="E126" s="54" t="s">
        <v>113</v>
      </c>
      <c r="F126" s="31" t="s">
        <v>225</v>
      </c>
      <c r="G126" s="54" t="s">
        <v>36</v>
      </c>
      <c r="H126" s="53">
        <v>83.333333333333343</v>
      </c>
      <c r="I126" s="53">
        <v>5</v>
      </c>
      <c r="J126" s="54" t="s">
        <v>203</v>
      </c>
      <c r="K126" s="53">
        <v>6</v>
      </c>
      <c r="L126" s="54" t="s">
        <v>38</v>
      </c>
    </row>
    <row r="127" spans="2:12" ht="18" customHeight="1">
      <c r="C127" s="50"/>
      <c r="D127" s="51"/>
      <c r="E127" s="51"/>
      <c r="F127" s="51"/>
      <c r="G127" s="51"/>
      <c r="H127" s="50"/>
      <c r="I127" s="50"/>
      <c r="J127" s="51"/>
      <c r="K127" s="50"/>
      <c r="L127" s="51"/>
    </row>
    <row r="128" spans="2:12" ht="18" customHeight="1">
      <c r="C128" s="50"/>
      <c r="D128" s="51"/>
      <c r="E128" s="51"/>
      <c r="F128" s="51"/>
      <c r="G128" s="51"/>
      <c r="H128" s="50"/>
      <c r="I128" s="50"/>
      <c r="J128" s="51"/>
      <c r="K128" s="50"/>
      <c r="L128" s="51"/>
    </row>
    <row r="132" spans="4:11" ht="18" customHeight="1">
      <c r="D132" s="30" t="s">
        <v>4</v>
      </c>
      <c r="E132" s="30" t="s">
        <v>27</v>
      </c>
      <c r="F132" s="30" t="s">
        <v>218</v>
      </c>
      <c r="G132" s="26" t="s">
        <v>187</v>
      </c>
      <c r="H132" s="27" t="s">
        <v>188</v>
      </c>
      <c r="I132" s="27" t="s">
        <v>189</v>
      </c>
      <c r="J132" s="26" t="s">
        <v>190</v>
      </c>
      <c r="K132" t="s">
        <v>201</v>
      </c>
    </row>
    <row r="133" spans="4:11" ht="18" customHeight="1">
      <c r="D133" s="28" t="s">
        <v>18</v>
      </c>
      <c r="E133" s="31" t="s">
        <v>115</v>
      </c>
      <c r="F133" s="31" t="s">
        <v>221</v>
      </c>
      <c r="G133" s="25">
        <f>H4</f>
        <v>100</v>
      </c>
      <c r="H133" s="25">
        <f>H29</f>
        <v>83.333333333333343</v>
      </c>
      <c r="I133" s="25">
        <f>H54</f>
        <v>83.333333333333343</v>
      </c>
      <c r="J133" s="25">
        <f>H79</f>
        <v>100</v>
      </c>
      <c r="K133">
        <f>H104</f>
        <v>100</v>
      </c>
    </row>
    <row r="134" spans="4:11" ht="18" customHeight="1">
      <c r="D134" s="28" t="s">
        <v>18</v>
      </c>
      <c r="E134" s="31" t="s">
        <v>92</v>
      </c>
      <c r="F134" s="31" t="s">
        <v>221</v>
      </c>
      <c r="G134" s="25">
        <f t="shared" ref="G134:G155" si="0">H5</f>
        <v>100</v>
      </c>
      <c r="H134" s="25">
        <f t="shared" ref="H134:H155" si="1">H30</f>
        <v>100</v>
      </c>
      <c r="I134" s="25">
        <f t="shared" ref="I134:I155" si="2">H55</f>
        <v>50</v>
      </c>
      <c r="J134" s="25">
        <f t="shared" ref="J134:J155" si="3">H80</f>
        <v>83.333333333333343</v>
      </c>
      <c r="K134">
        <f t="shared" ref="K134:K155" si="4">H105</f>
        <v>83.333333333333343</v>
      </c>
    </row>
    <row r="135" spans="4:11" ht="18" customHeight="1">
      <c r="D135" s="28" t="s">
        <v>18</v>
      </c>
      <c r="E135" s="31" t="s">
        <v>93</v>
      </c>
      <c r="F135" s="31" t="s">
        <v>222</v>
      </c>
      <c r="G135" s="25">
        <f t="shared" si="0"/>
        <v>100</v>
      </c>
      <c r="H135" s="25">
        <f t="shared" si="1"/>
        <v>50</v>
      </c>
      <c r="I135" s="25">
        <f t="shared" si="2"/>
        <v>66.666666666666657</v>
      </c>
      <c r="J135" s="25">
        <f t="shared" si="3"/>
        <v>83.333333333333343</v>
      </c>
      <c r="K135">
        <f t="shared" si="4"/>
        <v>100</v>
      </c>
    </row>
    <row r="136" spans="4:11" ht="18" customHeight="1">
      <c r="D136" s="28" t="s">
        <v>18</v>
      </c>
      <c r="E136" s="31" t="s">
        <v>94</v>
      </c>
      <c r="F136" s="31" t="s">
        <v>223</v>
      </c>
      <c r="G136" s="25">
        <f t="shared" si="0"/>
        <v>83.333333333333343</v>
      </c>
      <c r="H136" s="25">
        <f t="shared" si="1"/>
        <v>50</v>
      </c>
      <c r="I136" s="25">
        <f t="shared" si="2"/>
        <v>100</v>
      </c>
      <c r="J136" s="25">
        <f t="shared" si="3"/>
        <v>100</v>
      </c>
      <c r="K136">
        <f t="shared" si="4"/>
        <v>100</v>
      </c>
    </row>
    <row r="137" spans="4:11" ht="18" customHeight="1">
      <c r="D137" s="28" t="s">
        <v>18</v>
      </c>
      <c r="E137" s="31" t="s">
        <v>125</v>
      </c>
      <c r="F137" s="31" t="s">
        <v>223</v>
      </c>
      <c r="G137" s="25">
        <f t="shared" si="0"/>
        <v>100</v>
      </c>
      <c r="H137" s="25">
        <f t="shared" si="1"/>
        <v>50</v>
      </c>
      <c r="I137" s="25">
        <f t="shared" si="2"/>
        <v>83.333333333333343</v>
      </c>
      <c r="J137" s="25">
        <f t="shared" si="3"/>
        <v>100</v>
      </c>
      <c r="K137">
        <f t="shared" si="4"/>
        <v>100</v>
      </c>
    </row>
    <row r="138" spans="4:11" ht="18" customHeight="1">
      <c r="D138" s="28" t="s">
        <v>18</v>
      </c>
      <c r="E138" s="31" t="s">
        <v>96</v>
      </c>
      <c r="F138" s="31" t="s">
        <v>221</v>
      </c>
      <c r="G138" s="25">
        <f t="shared" si="0"/>
        <v>100</v>
      </c>
      <c r="H138" s="25">
        <f t="shared" si="1"/>
        <v>16.666666666666664</v>
      </c>
      <c r="I138" s="25">
        <f t="shared" si="2"/>
        <v>83.333333333333343</v>
      </c>
      <c r="J138" s="25">
        <f t="shared" si="3"/>
        <v>100</v>
      </c>
      <c r="K138">
        <f t="shared" si="4"/>
        <v>100</v>
      </c>
    </row>
    <row r="139" spans="4:11" ht="18" customHeight="1">
      <c r="D139" s="28" t="s">
        <v>18</v>
      </c>
      <c r="E139" s="31" t="s">
        <v>97</v>
      </c>
      <c r="F139" s="31" t="s">
        <v>224</v>
      </c>
      <c r="G139" s="25">
        <f t="shared" si="0"/>
        <v>100</v>
      </c>
      <c r="H139" s="25">
        <f t="shared" si="1"/>
        <v>66.666666666666657</v>
      </c>
      <c r="I139" s="25">
        <f t="shared" si="2"/>
        <v>66.666666666666657</v>
      </c>
      <c r="J139" s="25">
        <f t="shared" si="3"/>
        <v>100</v>
      </c>
      <c r="K139">
        <f t="shared" si="4"/>
        <v>83.333333333333343</v>
      </c>
    </row>
    <row r="140" spans="4:11" ht="18" customHeight="1">
      <c r="D140" s="28" t="s">
        <v>18</v>
      </c>
      <c r="E140" s="31" t="s">
        <v>98</v>
      </c>
      <c r="F140" s="31" t="s">
        <v>221</v>
      </c>
      <c r="G140" s="25">
        <f t="shared" si="0"/>
        <v>66.666666666666657</v>
      </c>
      <c r="H140" s="25">
        <f t="shared" si="1"/>
        <v>66.666666666666657</v>
      </c>
      <c r="I140" s="25">
        <f t="shared" si="2"/>
        <v>83.333333333333343</v>
      </c>
      <c r="J140" s="25">
        <f t="shared" si="3"/>
        <v>100</v>
      </c>
      <c r="K140">
        <f t="shared" si="4"/>
        <v>100</v>
      </c>
    </row>
    <row r="141" spans="4:11" ht="18" customHeight="1">
      <c r="D141" s="28" t="s">
        <v>18</v>
      </c>
      <c r="E141" s="31" t="s">
        <v>99</v>
      </c>
      <c r="F141" s="31" t="s">
        <v>225</v>
      </c>
      <c r="G141" s="25">
        <f t="shared" si="0"/>
        <v>100</v>
      </c>
      <c r="H141" s="25">
        <f t="shared" si="1"/>
        <v>33.333333333333329</v>
      </c>
      <c r="I141" s="25">
        <f t="shared" si="2"/>
        <v>83.333333333333343</v>
      </c>
      <c r="J141" s="25">
        <f t="shared" si="3"/>
        <v>66.666666666666657</v>
      </c>
      <c r="K141">
        <f t="shared" si="4"/>
        <v>100</v>
      </c>
    </row>
    <row r="142" spans="4:11" ht="18" customHeight="1">
      <c r="D142" s="28" t="s">
        <v>18</v>
      </c>
      <c r="E142" s="31" t="s">
        <v>100</v>
      </c>
      <c r="F142" s="31" t="s">
        <v>225</v>
      </c>
      <c r="G142" s="25">
        <f t="shared" si="0"/>
        <v>66.666666666666657</v>
      </c>
      <c r="H142" s="25">
        <f t="shared" si="1"/>
        <v>16.666666666666664</v>
      </c>
      <c r="I142" s="25">
        <f t="shared" si="2"/>
        <v>50</v>
      </c>
      <c r="J142" s="25">
        <f t="shared" si="3"/>
        <v>83.333333333333343</v>
      </c>
      <c r="K142">
        <f t="shared" si="4"/>
        <v>100</v>
      </c>
    </row>
    <row r="143" spans="4:11" ht="18" customHeight="1">
      <c r="D143" s="28" t="s">
        <v>18</v>
      </c>
      <c r="E143" s="31" t="s">
        <v>101</v>
      </c>
      <c r="F143" s="31" t="s">
        <v>223</v>
      </c>
      <c r="G143" s="25">
        <f t="shared" si="0"/>
        <v>100</v>
      </c>
      <c r="H143" s="25">
        <f t="shared" si="1"/>
        <v>50</v>
      </c>
      <c r="I143" s="25">
        <f t="shared" si="2"/>
        <v>50</v>
      </c>
      <c r="J143" s="25">
        <f t="shared" si="3"/>
        <v>83.333333333333343</v>
      </c>
      <c r="K143">
        <f t="shared" si="4"/>
        <v>100</v>
      </c>
    </row>
    <row r="144" spans="4:11" ht="18" customHeight="1">
      <c r="D144" s="28" t="s">
        <v>18</v>
      </c>
      <c r="E144" s="31" t="s">
        <v>102</v>
      </c>
      <c r="F144" s="31" t="s">
        <v>223</v>
      </c>
      <c r="G144" s="25">
        <f t="shared" si="0"/>
        <v>100</v>
      </c>
      <c r="H144" s="25">
        <f t="shared" si="1"/>
        <v>50</v>
      </c>
      <c r="I144" s="25">
        <f t="shared" si="2"/>
        <v>100</v>
      </c>
      <c r="J144" s="25">
        <f t="shared" si="3"/>
        <v>100</v>
      </c>
      <c r="K144">
        <f t="shared" si="4"/>
        <v>100</v>
      </c>
    </row>
    <row r="145" spans="4:11" ht="18" customHeight="1">
      <c r="D145" s="28" t="s">
        <v>18</v>
      </c>
      <c r="E145" s="31" t="s">
        <v>103</v>
      </c>
      <c r="F145" s="31" t="s">
        <v>225</v>
      </c>
      <c r="G145" s="25">
        <f t="shared" si="0"/>
        <v>100</v>
      </c>
      <c r="H145" s="25">
        <f t="shared" si="1"/>
        <v>33.333333333333329</v>
      </c>
      <c r="I145" s="25">
        <f t="shared" si="2"/>
        <v>16.666666666666664</v>
      </c>
      <c r="J145" s="25">
        <f t="shared" si="3"/>
        <v>100</v>
      </c>
      <c r="K145">
        <f t="shared" si="4"/>
        <v>100</v>
      </c>
    </row>
    <row r="146" spans="4:11" ht="18" customHeight="1">
      <c r="D146" s="28" t="s">
        <v>18</v>
      </c>
      <c r="E146" s="31" t="s">
        <v>104</v>
      </c>
      <c r="F146" s="31" t="s">
        <v>221</v>
      </c>
      <c r="G146" s="25">
        <f t="shared" si="0"/>
        <v>100</v>
      </c>
      <c r="H146" s="25">
        <f t="shared" si="1"/>
        <v>100</v>
      </c>
      <c r="I146" s="25">
        <f t="shared" si="2"/>
        <v>100</v>
      </c>
      <c r="J146" s="25">
        <f t="shared" si="3"/>
        <v>83.333333333333343</v>
      </c>
      <c r="K146">
        <f t="shared" si="4"/>
        <v>83.333333333333343</v>
      </c>
    </row>
    <row r="147" spans="4:11" ht="18" customHeight="1">
      <c r="D147" s="28" t="s">
        <v>18</v>
      </c>
      <c r="E147" s="31" t="s">
        <v>132</v>
      </c>
      <c r="F147" s="31" t="s">
        <v>221</v>
      </c>
      <c r="G147" s="25">
        <f t="shared" si="0"/>
        <v>66.666666666666657</v>
      </c>
      <c r="H147" s="25">
        <f t="shared" si="1"/>
        <v>66.666666666666657</v>
      </c>
      <c r="I147" s="25">
        <f t="shared" si="2"/>
        <v>66.666666666666657</v>
      </c>
      <c r="J147" s="25">
        <f t="shared" si="3"/>
        <v>83.333333333333343</v>
      </c>
      <c r="K147">
        <f t="shared" si="4"/>
        <v>83.333333333333343</v>
      </c>
    </row>
    <row r="148" spans="4:11" ht="18" customHeight="1">
      <c r="D148" s="28" t="s">
        <v>18</v>
      </c>
      <c r="E148" s="31" t="s">
        <v>106</v>
      </c>
      <c r="F148" s="31" t="s">
        <v>222</v>
      </c>
      <c r="G148" s="25">
        <f t="shared" si="0"/>
        <v>83.333333333333343</v>
      </c>
      <c r="H148" s="25">
        <f t="shared" si="1"/>
        <v>83.333333333333343</v>
      </c>
      <c r="I148" s="25">
        <f t="shared" si="2"/>
        <v>100</v>
      </c>
      <c r="J148" s="25">
        <f t="shared" si="3"/>
        <v>100</v>
      </c>
      <c r="K148">
        <f t="shared" si="4"/>
        <v>100</v>
      </c>
    </row>
    <row r="149" spans="4:11" ht="18" customHeight="1">
      <c r="D149" s="28" t="s">
        <v>18</v>
      </c>
      <c r="E149" s="31" t="s">
        <v>107</v>
      </c>
      <c r="F149" s="31" t="s">
        <v>221</v>
      </c>
      <c r="G149" s="25">
        <f t="shared" si="0"/>
        <v>83.333333333333343</v>
      </c>
      <c r="H149" s="25">
        <f t="shared" si="1"/>
        <v>33.333333333333329</v>
      </c>
      <c r="I149" s="25">
        <f t="shared" si="2"/>
        <v>33.333333333333329</v>
      </c>
      <c r="J149" s="25">
        <f t="shared" si="3"/>
        <v>50</v>
      </c>
      <c r="K149">
        <f t="shared" si="4"/>
        <v>100</v>
      </c>
    </row>
    <row r="150" spans="4:11" ht="18" customHeight="1">
      <c r="D150" s="28" t="s">
        <v>18</v>
      </c>
      <c r="E150" s="31" t="s">
        <v>120</v>
      </c>
      <c r="F150" s="31" t="s">
        <v>225</v>
      </c>
      <c r="G150" s="25">
        <f t="shared" si="0"/>
        <v>100</v>
      </c>
      <c r="H150" s="25">
        <f t="shared" si="1"/>
        <v>50</v>
      </c>
      <c r="I150" s="25">
        <f t="shared" si="2"/>
        <v>66.666666666666657</v>
      </c>
      <c r="J150" s="25">
        <f t="shared" si="3"/>
        <v>100</v>
      </c>
      <c r="K150">
        <f t="shared" si="4"/>
        <v>100</v>
      </c>
    </row>
    <row r="151" spans="4:11" ht="18" customHeight="1">
      <c r="D151" s="28" t="s">
        <v>18</v>
      </c>
      <c r="E151" s="31" t="s">
        <v>121</v>
      </c>
      <c r="F151" s="31" t="s">
        <v>221</v>
      </c>
      <c r="G151" s="25">
        <f t="shared" si="0"/>
        <v>66.666666666666657</v>
      </c>
      <c r="H151" s="25">
        <f t="shared" si="1"/>
        <v>50</v>
      </c>
      <c r="I151" s="25">
        <f t="shared" si="2"/>
        <v>83.333333333333343</v>
      </c>
      <c r="J151" s="25">
        <f t="shared" si="3"/>
        <v>83.333333333333343</v>
      </c>
      <c r="K151">
        <f t="shared" si="4"/>
        <v>100</v>
      </c>
    </row>
    <row r="152" spans="4:11" ht="18" customHeight="1">
      <c r="D152" s="28" t="s">
        <v>18</v>
      </c>
      <c r="E152" s="31" t="s">
        <v>122</v>
      </c>
      <c r="F152" s="31" t="s">
        <v>221</v>
      </c>
      <c r="G152" s="25">
        <f t="shared" si="0"/>
        <v>83.333333333333343</v>
      </c>
      <c r="H152" s="25">
        <f t="shared" si="1"/>
        <v>83.333333333333343</v>
      </c>
      <c r="I152" s="25">
        <f t="shared" si="2"/>
        <v>100</v>
      </c>
      <c r="J152" s="25">
        <f t="shared" si="3"/>
        <v>100</v>
      </c>
      <c r="K152">
        <f t="shared" si="4"/>
        <v>100</v>
      </c>
    </row>
    <row r="153" spans="4:11" ht="18" customHeight="1">
      <c r="D153" s="28" t="s">
        <v>18</v>
      </c>
      <c r="E153" s="31" t="s">
        <v>111</v>
      </c>
      <c r="F153" s="31" t="s">
        <v>221</v>
      </c>
      <c r="G153" s="25">
        <f t="shared" si="0"/>
        <v>100</v>
      </c>
      <c r="H153" s="25">
        <f t="shared" si="1"/>
        <v>83.333333333333343</v>
      </c>
      <c r="I153" s="25">
        <f t="shared" si="2"/>
        <v>100</v>
      </c>
      <c r="J153" s="25">
        <f t="shared" si="3"/>
        <v>100</v>
      </c>
      <c r="K153">
        <f t="shared" si="4"/>
        <v>100</v>
      </c>
    </row>
    <row r="154" spans="4:11" ht="18" customHeight="1">
      <c r="D154" s="28" t="s">
        <v>18</v>
      </c>
      <c r="E154" s="31" t="s">
        <v>133</v>
      </c>
      <c r="F154" s="31" t="s">
        <v>221</v>
      </c>
      <c r="G154" s="25">
        <f t="shared" si="0"/>
        <v>100</v>
      </c>
      <c r="H154" s="25">
        <f t="shared" si="1"/>
        <v>50</v>
      </c>
      <c r="I154" s="25">
        <f t="shared" si="2"/>
        <v>100</v>
      </c>
      <c r="J154" s="25">
        <f t="shared" si="3"/>
        <v>100</v>
      </c>
      <c r="K154">
        <f t="shared" si="4"/>
        <v>100</v>
      </c>
    </row>
    <row r="155" spans="4:11" ht="18" customHeight="1">
      <c r="D155" s="28" t="s">
        <v>18</v>
      </c>
      <c r="E155" s="31" t="s">
        <v>113</v>
      </c>
      <c r="F155" s="31" t="s">
        <v>225</v>
      </c>
      <c r="G155" s="25">
        <f t="shared" si="0"/>
        <v>83.333333333333343</v>
      </c>
      <c r="H155" s="25">
        <f t="shared" si="1"/>
        <v>66.666666666666657</v>
      </c>
      <c r="I155" s="25">
        <f t="shared" si="2"/>
        <v>83.333333333333343</v>
      </c>
      <c r="J155" s="25">
        <f t="shared" si="3"/>
        <v>83.333333333333343</v>
      </c>
      <c r="K155">
        <f t="shared" si="4"/>
        <v>83.333333333333343</v>
      </c>
    </row>
    <row r="156" spans="4:11" ht="18" customHeight="1">
      <c r="D156" s="25"/>
      <c r="E156" s="31" t="s">
        <v>11</v>
      </c>
      <c r="F156" s="31"/>
      <c r="G156" s="33">
        <f>AVERAGE(G133:G155)</f>
        <v>90.579710144927517</v>
      </c>
      <c r="H156" s="33">
        <f t="shared" ref="H156:K156" si="5">AVERAGE(H133:H155)</f>
        <v>57.971014492753618</v>
      </c>
      <c r="I156" s="33">
        <f t="shared" si="5"/>
        <v>76.086956521739125</v>
      </c>
      <c r="J156" s="33">
        <f t="shared" si="5"/>
        <v>90.579710144927517</v>
      </c>
      <c r="K156" s="33">
        <f t="shared" si="5"/>
        <v>96.376811594202891</v>
      </c>
    </row>
    <row r="157" spans="4:11" ht="18" customHeight="1">
      <c r="E157" s="42" t="s">
        <v>193</v>
      </c>
      <c r="F157" s="42"/>
      <c r="G157" s="26" t="s">
        <v>187</v>
      </c>
      <c r="H157" s="27" t="s">
        <v>188</v>
      </c>
      <c r="I157" s="27" t="s">
        <v>189</v>
      </c>
      <c r="J157" s="26" t="s">
        <v>190</v>
      </c>
      <c r="K157" t="s">
        <v>201</v>
      </c>
    </row>
    <row r="158" spans="4:11" ht="18" customHeight="1">
      <c r="E158" s="42" t="s">
        <v>11</v>
      </c>
      <c r="F158" s="51"/>
      <c r="G158">
        <f>G156</f>
        <v>90.579710144927517</v>
      </c>
      <c r="H158">
        <f t="shared" ref="H158:K158" si="6">H156</f>
        <v>57.971014492753618</v>
      </c>
      <c r="I158">
        <f t="shared" si="6"/>
        <v>76.086956521739125</v>
      </c>
      <c r="J158">
        <f t="shared" si="6"/>
        <v>90.579710144927517</v>
      </c>
      <c r="K158">
        <f t="shared" si="6"/>
        <v>96.376811594202891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3:L84"/>
  <sheetViews>
    <sheetView topLeftCell="A58" zoomScale="60" zoomScaleNormal="60" workbookViewId="0">
      <selection activeCell="F70" sqref="F70:F81"/>
    </sheetView>
  </sheetViews>
  <sheetFormatPr defaultRowHeight="18" customHeight="1"/>
  <cols>
    <col min="2" max="2" width="9.140625" customWidth="1"/>
    <col min="3" max="3" width="6" bestFit="1" customWidth="1"/>
    <col min="4" max="4" width="19.85546875" bestFit="1" customWidth="1"/>
    <col min="5" max="5" width="13.42578125" bestFit="1" customWidth="1"/>
    <col min="6" max="6" width="10.140625" bestFit="1" customWidth="1"/>
    <col min="7" max="7" width="9.5703125" bestFit="1" customWidth="1"/>
    <col min="8" max="8" width="15.85546875" bestFit="1" customWidth="1"/>
    <col min="9" max="9" width="8.85546875" bestFit="1" customWidth="1"/>
    <col min="10" max="10" width="24" bestFit="1" customWidth="1"/>
    <col min="11" max="11" width="10.140625" bestFit="1" customWidth="1"/>
    <col min="12" max="12" width="6.85546875" bestFit="1" customWidth="1"/>
  </cols>
  <sheetData>
    <row r="3" spans="2:12" ht="18" customHeight="1">
      <c r="B3" t="s">
        <v>191</v>
      </c>
      <c r="C3" s="22" t="s">
        <v>26</v>
      </c>
      <c r="D3" s="22" t="s">
        <v>4</v>
      </c>
      <c r="E3" s="22" t="s">
        <v>27</v>
      </c>
      <c r="F3" s="65" t="s">
        <v>218</v>
      </c>
      <c r="G3" s="22" t="s">
        <v>28</v>
      </c>
      <c r="H3" s="22" t="s">
        <v>29</v>
      </c>
      <c r="I3" s="22" t="s">
        <v>30</v>
      </c>
      <c r="J3" s="22" t="s">
        <v>31</v>
      </c>
      <c r="K3" s="22" t="s">
        <v>32</v>
      </c>
      <c r="L3" s="22" t="s">
        <v>33</v>
      </c>
    </row>
    <row r="4" spans="2:12" ht="18" customHeight="1">
      <c r="B4">
        <v>1</v>
      </c>
      <c r="C4" s="23">
        <v>54766</v>
      </c>
      <c r="D4" s="24" t="s">
        <v>134</v>
      </c>
      <c r="E4" s="24" t="s">
        <v>135</v>
      </c>
      <c r="F4" s="66" t="s">
        <v>220</v>
      </c>
      <c r="G4" s="24" t="s">
        <v>42</v>
      </c>
      <c r="H4" s="23">
        <v>100</v>
      </c>
      <c r="I4" s="23">
        <v>5</v>
      </c>
      <c r="J4" s="24" t="s">
        <v>136</v>
      </c>
      <c r="K4" s="23">
        <v>5</v>
      </c>
      <c r="L4" s="24" t="s">
        <v>38</v>
      </c>
    </row>
    <row r="5" spans="2:12" ht="18" customHeight="1">
      <c r="B5">
        <v>2</v>
      </c>
      <c r="C5" s="23">
        <v>54707</v>
      </c>
      <c r="D5" s="24" t="s">
        <v>134</v>
      </c>
      <c r="E5" s="24" t="s">
        <v>102</v>
      </c>
      <c r="F5" s="66" t="s">
        <v>223</v>
      </c>
      <c r="G5" s="24" t="s">
        <v>46</v>
      </c>
      <c r="H5" s="23">
        <v>100</v>
      </c>
      <c r="I5" s="23">
        <v>5</v>
      </c>
      <c r="J5" s="24" t="s">
        <v>136</v>
      </c>
      <c r="K5" s="23">
        <v>5</v>
      </c>
      <c r="L5" s="24" t="s">
        <v>38</v>
      </c>
    </row>
    <row r="6" spans="2:12" ht="18" customHeight="1">
      <c r="B6">
        <v>3</v>
      </c>
      <c r="C6" s="23">
        <v>54727</v>
      </c>
      <c r="D6" s="24" t="s">
        <v>134</v>
      </c>
      <c r="E6" s="24" t="s">
        <v>103</v>
      </c>
      <c r="F6" s="66" t="s">
        <v>225</v>
      </c>
      <c r="G6" s="24" t="s">
        <v>36</v>
      </c>
      <c r="H6" s="23">
        <v>100</v>
      </c>
      <c r="I6" s="23">
        <v>5</v>
      </c>
      <c r="J6" s="24" t="s">
        <v>136</v>
      </c>
      <c r="K6" s="23">
        <v>5</v>
      </c>
      <c r="L6" s="24" t="s">
        <v>38</v>
      </c>
    </row>
    <row r="7" spans="2:12" ht="18" customHeight="1">
      <c r="B7">
        <v>4</v>
      </c>
      <c r="C7" s="23">
        <v>54745</v>
      </c>
      <c r="D7" s="24" t="s">
        <v>134</v>
      </c>
      <c r="E7" s="24" t="s">
        <v>137</v>
      </c>
      <c r="F7" s="66" t="s">
        <v>219</v>
      </c>
      <c r="G7" s="24" t="s">
        <v>36</v>
      </c>
      <c r="H7" s="23">
        <v>100</v>
      </c>
      <c r="I7" s="23">
        <v>5</v>
      </c>
      <c r="J7" s="24" t="s">
        <v>136</v>
      </c>
      <c r="K7" s="23">
        <v>5</v>
      </c>
      <c r="L7" s="24" t="s">
        <v>38</v>
      </c>
    </row>
    <row r="8" spans="2:12" ht="18" customHeight="1">
      <c r="B8">
        <v>5</v>
      </c>
      <c r="C8" s="23">
        <v>54781</v>
      </c>
      <c r="D8" s="24" t="s">
        <v>134</v>
      </c>
      <c r="E8" s="24" t="s">
        <v>138</v>
      </c>
      <c r="F8" s="66" t="s">
        <v>220</v>
      </c>
      <c r="G8" s="24" t="s">
        <v>36</v>
      </c>
      <c r="H8" s="23">
        <v>100</v>
      </c>
      <c r="I8" s="23">
        <v>5</v>
      </c>
      <c r="J8" s="24" t="s">
        <v>136</v>
      </c>
      <c r="K8" s="23">
        <v>5</v>
      </c>
      <c r="L8" s="24" t="s">
        <v>38</v>
      </c>
    </row>
    <row r="9" spans="2:12" ht="18" customHeight="1">
      <c r="B9">
        <v>6</v>
      </c>
      <c r="C9" s="23">
        <v>54849</v>
      </c>
      <c r="D9" s="24" t="s">
        <v>134</v>
      </c>
      <c r="E9" s="24" t="s">
        <v>139</v>
      </c>
      <c r="F9" s="66" t="s">
        <v>219</v>
      </c>
      <c r="G9" s="24" t="s">
        <v>53</v>
      </c>
      <c r="H9" s="23">
        <v>100</v>
      </c>
      <c r="I9" s="23">
        <v>5</v>
      </c>
      <c r="J9" s="24" t="s">
        <v>136</v>
      </c>
      <c r="K9" s="23">
        <v>5</v>
      </c>
      <c r="L9" s="24" t="s">
        <v>38</v>
      </c>
    </row>
    <row r="10" spans="2:12" ht="18" customHeight="1">
      <c r="B10">
        <v>7</v>
      </c>
      <c r="C10" s="23">
        <v>54867</v>
      </c>
      <c r="D10" s="24" t="s">
        <v>134</v>
      </c>
      <c r="E10" s="24" t="s">
        <v>140</v>
      </c>
      <c r="F10" s="66" t="s">
        <v>221</v>
      </c>
      <c r="G10" s="24" t="s">
        <v>36</v>
      </c>
      <c r="H10" s="23">
        <v>100</v>
      </c>
      <c r="I10" s="23">
        <v>5</v>
      </c>
      <c r="J10" s="24" t="s">
        <v>136</v>
      </c>
      <c r="K10" s="23">
        <v>5</v>
      </c>
      <c r="L10" s="24" t="s">
        <v>38</v>
      </c>
    </row>
    <row r="11" spans="2:12" ht="18" customHeight="1">
      <c r="B11">
        <v>8</v>
      </c>
      <c r="C11" s="23">
        <v>54817</v>
      </c>
      <c r="D11" s="24" t="s">
        <v>134</v>
      </c>
      <c r="E11" s="24" t="s">
        <v>141</v>
      </c>
      <c r="F11" s="66" t="s">
        <v>220</v>
      </c>
      <c r="G11" s="24" t="s">
        <v>36</v>
      </c>
      <c r="H11" s="23">
        <v>100</v>
      </c>
      <c r="I11" s="23">
        <v>5</v>
      </c>
      <c r="J11" s="24" t="s">
        <v>136</v>
      </c>
      <c r="K11" s="23">
        <v>5</v>
      </c>
      <c r="L11" s="24" t="s">
        <v>38</v>
      </c>
    </row>
    <row r="12" spans="2:12" ht="18" customHeight="1">
      <c r="B12">
        <v>9</v>
      </c>
      <c r="C12" s="23">
        <v>54801</v>
      </c>
      <c r="D12" s="24" t="s">
        <v>134</v>
      </c>
      <c r="E12" s="24" t="s">
        <v>142</v>
      </c>
      <c r="F12" s="66" t="s">
        <v>219</v>
      </c>
      <c r="G12" s="24" t="s">
        <v>36</v>
      </c>
      <c r="H12" s="23">
        <v>80</v>
      </c>
      <c r="I12" s="23">
        <v>4</v>
      </c>
      <c r="J12" s="24" t="s">
        <v>136</v>
      </c>
      <c r="K12" s="23">
        <v>5</v>
      </c>
      <c r="L12" s="24" t="s">
        <v>38</v>
      </c>
    </row>
    <row r="13" spans="2:12" ht="18" customHeight="1">
      <c r="B13">
        <v>10</v>
      </c>
      <c r="C13" s="23">
        <v>54701</v>
      </c>
      <c r="D13" s="24" t="s">
        <v>134</v>
      </c>
      <c r="E13" s="24" t="s">
        <v>143</v>
      </c>
      <c r="F13" s="66" t="s">
        <v>219</v>
      </c>
      <c r="G13" s="24" t="s">
        <v>36</v>
      </c>
      <c r="H13" s="23">
        <v>40</v>
      </c>
      <c r="I13" s="23">
        <v>2</v>
      </c>
      <c r="J13" s="24" t="s">
        <v>136</v>
      </c>
      <c r="K13" s="23">
        <v>5</v>
      </c>
      <c r="L13" s="24" t="s">
        <v>38</v>
      </c>
    </row>
    <row r="14" spans="2:12" ht="18" customHeight="1">
      <c r="B14">
        <v>11</v>
      </c>
      <c r="C14" s="23">
        <v>54837</v>
      </c>
      <c r="D14" s="24" t="s">
        <v>134</v>
      </c>
      <c r="E14" s="24" t="s">
        <v>144</v>
      </c>
      <c r="F14" s="66" t="s">
        <v>220</v>
      </c>
      <c r="G14" s="24" t="s">
        <v>53</v>
      </c>
      <c r="H14" s="23">
        <v>60</v>
      </c>
      <c r="I14" s="23">
        <v>3</v>
      </c>
      <c r="J14" s="24" t="s">
        <v>136</v>
      </c>
      <c r="K14" s="23">
        <v>5</v>
      </c>
      <c r="L14" s="24" t="s">
        <v>38</v>
      </c>
    </row>
    <row r="16" spans="2:12" ht="18" customHeight="1">
      <c r="B16" t="s">
        <v>191</v>
      </c>
      <c r="C16" s="22" t="s">
        <v>26</v>
      </c>
      <c r="D16" s="22" t="s">
        <v>4</v>
      </c>
      <c r="E16" s="22" t="s">
        <v>27</v>
      </c>
      <c r="F16" s="65" t="s">
        <v>218</v>
      </c>
      <c r="G16" s="22" t="s">
        <v>28</v>
      </c>
      <c r="H16" s="22" t="s">
        <v>29</v>
      </c>
      <c r="I16" s="22" t="s">
        <v>30</v>
      </c>
      <c r="J16" s="22" t="s">
        <v>31</v>
      </c>
      <c r="K16" s="22" t="s">
        <v>32</v>
      </c>
      <c r="L16" s="22" t="s">
        <v>33</v>
      </c>
    </row>
    <row r="17" spans="2:12" ht="18" customHeight="1">
      <c r="B17">
        <v>1</v>
      </c>
      <c r="C17" s="23">
        <v>55681</v>
      </c>
      <c r="D17" s="24" t="s">
        <v>145</v>
      </c>
      <c r="E17" s="24" t="s">
        <v>146</v>
      </c>
      <c r="F17" s="66" t="s">
        <v>220</v>
      </c>
      <c r="G17" s="24" t="s">
        <v>53</v>
      </c>
      <c r="H17" s="23">
        <v>100</v>
      </c>
      <c r="I17" s="23">
        <v>5</v>
      </c>
      <c r="J17" s="24" t="s">
        <v>147</v>
      </c>
      <c r="K17" s="23">
        <v>5</v>
      </c>
      <c r="L17" s="24" t="s">
        <v>38</v>
      </c>
    </row>
    <row r="18" spans="2:12" ht="18" customHeight="1">
      <c r="B18">
        <v>2</v>
      </c>
      <c r="C18" s="23">
        <v>55637</v>
      </c>
      <c r="D18" s="24" t="s">
        <v>145</v>
      </c>
      <c r="E18" s="24" t="s">
        <v>102</v>
      </c>
      <c r="F18" s="66" t="s">
        <v>223</v>
      </c>
      <c r="G18" s="24" t="s">
        <v>36</v>
      </c>
      <c r="H18" s="23">
        <v>100</v>
      </c>
      <c r="I18" s="23">
        <v>5</v>
      </c>
      <c r="J18" s="24" t="s">
        <v>147</v>
      </c>
      <c r="K18" s="23">
        <v>5</v>
      </c>
      <c r="L18" s="24" t="s">
        <v>38</v>
      </c>
    </row>
    <row r="19" spans="2:12" ht="18" customHeight="1">
      <c r="B19">
        <v>3</v>
      </c>
      <c r="C19" s="23">
        <v>55652</v>
      </c>
      <c r="D19" s="24" t="s">
        <v>145</v>
      </c>
      <c r="E19" s="24" t="s">
        <v>148</v>
      </c>
      <c r="F19" s="66" t="s">
        <v>225</v>
      </c>
      <c r="G19" s="24" t="s">
        <v>36</v>
      </c>
      <c r="H19" s="23">
        <v>80</v>
      </c>
      <c r="I19" s="23">
        <v>4</v>
      </c>
      <c r="J19" s="24" t="s">
        <v>147</v>
      </c>
      <c r="K19" s="23">
        <v>5</v>
      </c>
      <c r="L19" s="24" t="s">
        <v>38</v>
      </c>
    </row>
    <row r="20" spans="2:12" ht="18" customHeight="1">
      <c r="B20">
        <v>4</v>
      </c>
      <c r="C20" s="23">
        <v>55662</v>
      </c>
      <c r="D20" s="24" t="s">
        <v>145</v>
      </c>
      <c r="E20" s="24" t="s">
        <v>149</v>
      </c>
      <c r="F20" s="66" t="s">
        <v>219</v>
      </c>
      <c r="G20" s="24" t="s">
        <v>36</v>
      </c>
      <c r="H20" s="23">
        <v>100</v>
      </c>
      <c r="I20" s="23">
        <v>5</v>
      </c>
      <c r="J20" s="24" t="s">
        <v>147</v>
      </c>
      <c r="K20" s="23">
        <v>5</v>
      </c>
      <c r="L20" s="24" t="s">
        <v>38</v>
      </c>
    </row>
    <row r="21" spans="2:12" ht="18" customHeight="1">
      <c r="B21">
        <v>5</v>
      </c>
      <c r="C21" s="23">
        <v>55696</v>
      </c>
      <c r="D21" s="24" t="s">
        <v>145</v>
      </c>
      <c r="E21" s="24" t="s">
        <v>138</v>
      </c>
      <c r="F21" s="66" t="s">
        <v>220</v>
      </c>
      <c r="G21" s="24" t="s">
        <v>42</v>
      </c>
      <c r="H21" s="23">
        <v>100</v>
      </c>
      <c r="I21" s="23">
        <v>5</v>
      </c>
      <c r="J21" s="24" t="s">
        <v>147</v>
      </c>
      <c r="K21" s="23">
        <v>5</v>
      </c>
      <c r="L21" s="24" t="s">
        <v>38</v>
      </c>
    </row>
    <row r="22" spans="2:12" ht="18" customHeight="1">
      <c r="B22">
        <v>6</v>
      </c>
      <c r="C22" s="23">
        <v>55746</v>
      </c>
      <c r="D22" s="24" t="s">
        <v>145</v>
      </c>
      <c r="E22" s="24" t="s">
        <v>139</v>
      </c>
      <c r="F22" s="66" t="s">
        <v>219</v>
      </c>
      <c r="G22" s="24" t="s">
        <v>42</v>
      </c>
      <c r="H22" s="23">
        <v>80</v>
      </c>
      <c r="I22" s="23">
        <v>4</v>
      </c>
      <c r="J22" s="24" t="s">
        <v>147</v>
      </c>
      <c r="K22" s="23">
        <v>5</v>
      </c>
      <c r="L22" s="24" t="s">
        <v>38</v>
      </c>
    </row>
    <row r="23" spans="2:12" ht="18" customHeight="1">
      <c r="B23">
        <v>7</v>
      </c>
      <c r="C23" s="23">
        <v>55755</v>
      </c>
      <c r="D23" s="24" t="s">
        <v>145</v>
      </c>
      <c r="E23" s="24" t="s">
        <v>140</v>
      </c>
      <c r="F23" s="66" t="s">
        <v>221</v>
      </c>
      <c r="G23" s="24" t="s">
        <v>36</v>
      </c>
      <c r="H23" s="23">
        <v>100</v>
      </c>
      <c r="I23" s="23">
        <v>5</v>
      </c>
      <c r="J23" s="24" t="s">
        <v>147</v>
      </c>
      <c r="K23" s="23">
        <v>5</v>
      </c>
      <c r="L23" s="24" t="s">
        <v>38</v>
      </c>
    </row>
    <row r="24" spans="2:12" ht="18" customHeight="1">
      <c r="B24">
        <v>8</v>
      </c>
      <c r="C24" s="23">
        <v>55723</v>
      </c>
      <c r="D24" s="24" t="s">
        <v>145</v>
      </c>
      <c r="E24" s="24" t="s">
        <v>141</v>
      </c>
      <c r="F24" s="66" t="s">
        <v>220</v>
      </c>
      <c r="G24" s="24" t="s">
        <v>36</v>
      </c>
      <c r="H24" s="23">
        <v>100</v>
      </c>
      <c r="I24" s="23">
        <v>5</v>
      </c>
      <c r="J24" s="24" t="s">
        <v>147</v>
      </c>
      <c r="K24" s="23">
        <v>5</v>
      </c>
      <c r="L24" s="24" t="s">
        <v>38</v>
      </c>
    </row>
    <row r="25" spans="2:12" ht="18" customHeight="1">
      <c r="B25">
        <v>9</v>
      </c>
      <c r="C25" s="23">
        <v>55706</v>
      </c>
      <c r="D25" s="24" t="s">
        <v>145</v>
      </c>
      <c r="E25" s="24" t="s">
        <v>142</v>
      </c>
      <c r="F25" s="66" t="s">
        <v>219</v>
      </c>
      <c r="G25" s="24" t="s">
        <v>36</v>
      </c>
      <c r="H25" s="23">
        <v>100</v>
      </c>
      <c r="I25" s="23">
        <v>5</v>
      </c>
      <c r="J25" s="24" t="s">
        <v>147</v>
      </c>
      <c r="K25" s="23">
        <v>5</v>
      </c>
      <c r="L25" s="24" t="s">
        <v>38</v>
      </c>
    </row>
    <row r="26" spans="2:12" ht="18" customHeight="1">
      <c r="B26">
        <v>10</v>
      </c>
      <c r="C26" s="23">
        <v>55630</v>
      </c>
      <c r="D26" s="24" t="s">
        <v>145</v>
      </c>
      <c r="E26" s="24" t="s">
        <v>143</v>
      </c>
      <c r="F26" s="66" t="s">
        <v>219</v>
      </c>
      <c r="G26" s="24" t="s">
        <v>46</v>
      </c>
      <c r="H26" s="23">
        <v>100</v>
      </c>
      <c r="I26" s="23">
        <v>5</v>
      </c>
      <c r="J26" s="24" t="s">
        <v>147</v>
      </c>
      <c r="K26" s="23">
        <v>5</v>
      </c>
      <c r="L26" s="24" t="s">
        <v>38</v>
      </c>
    </row>
    <row r="27" spans="2:12" ht="18" customHeight="1">
      <c r="B27">
        <v>11</v>
      </c>
      <c r="C27" s="23">
        <v>55734</v>
      </c>
      <c r="D27" s="24" t="s">
        <v>145</v>
      </c>
      <c r="E27" s="24" t="s">
        <v>144</v>
      </c>
      <c r="F27" s="66" t="s">
        <v>220</v>
      </c>
      <c r="G27" s="24" t="s">
        <v>42</v>
      </c>
      <c r="H27" s="23">
        <v>100</v>
      </c>
      <c r="I27" s="23">
        <v>5</v>
      </c>
      <c r="J27" s="24" t="s">
        <v>147</v>
      </c>
      <c r="K27" s="23">
        <v>5</v>
      </c>
      <c r="L27" s="24" t="s">
        <v>38</v>
      </c>
    </row>
    <row r="29" spans="2:12" ht="18" customHeight="1">
      <c r="B29" t="s">
        <v>191</v>
      </c>
      <c r="C29" s="22" t="s">
        <v>26</v>
      </c>
      <c r="D29" s="22" t="s">
        <v>4</v>
      </c>
      <c r="E29" s="22" t="s">
        <v>27</v>
      </c>
      <c r="F29" s="65" t="s">
        <v>218</v>
      </c>
      <c r="G29" s="22" t="s">
        <v>28</v>
      </c>
      <c r="H29" s="22" t="s">
        <v>29</v>
      </c>
      <c r="I29" s="22" t="s">
        <v>30</v>
      </c>
      <c r="J29" s="22" t="s">
        <v>31</v>
      </c>
      <c r="K29" s="22" t="s">
        <v>32</v>
      </c>
      <c r="L29" s="22" t="s">
        <v>33</v>
      </c>
    </row>
    <row r="30" spans="2:12" ht="18" customHeight="1">
      <c r="B30">
        <v>1</v>
      </c>
      <c r="C30" s="23">
        <v>56685</v>
      </c>
      <c r="D30" s="24" t="s">
        <v>150</v>
      </c>
      <c r="E30" s="24" t="s">
        <v>151</v>
      </c>
      <c r="F30" s="66" t="s">
        <v>220</v>
      </c>
      <c r="G30" s="24" t="s">
        <v>42</v>
      </c>
      <c r="H30" s="23">
        <v>100</v>
      </c>
      <c r="I30" s="23">
        <v>5</v>
      </c>
      <c r="J30" s="24" t="s">
        <v>152</v>
      </c>
      <c r="K30" s="23">
        <v>5</v>
      </c>
      <c r="L30" s="24" t="s">
        <v>38</v>
      </c>
    </row>
    <row r="31" spans="2:12" ht="18" customHeight="1">
      <c r="B31">
        <v>2</v>
      </c>
      <c r="C31" s="23">
        <v>56627</v>
      </c>
      <c r="D31" s="24" t="s">
        <v>150</v>
      </c>
      <c r="E31" s="24" t="s">
        <v>102</v>
      </c>
      <c r="F31" s="66" t="s">
        <v>223</v>
      </c>
      <c r="G31" s="24" t="s">
        <v>36</v>
      </c>
      <c r="H31" s="23">
        <v>100</v>
      </c>
      <c r="I31" s="23">
        <v>5</v>
      </c>
      <c r="J31" s="24" t="s">
        <v>152</v>
      </c>
      <c r="K31" s="23">
        <v>5</v>
      </c>
      <c r="L31" s="24" t="s">
        <v>38</v>
      </c>
    </row>
    <row r="32" spans="2:12" ht="18" customHeight="1">
      <c r="B32">
        <v>3</v>
      </c>
      <c r="C32" s="23">
        <v>56647</v>
      </c>
      <c r="D32" s="24" t="s">
        <v>150</v>
      </c>
      <c r="E32" s="24" t="s">
        <v>103</v>
      </c>
      <c r="F32" s="66" t="s">
        <v>225</v>
      </c>
      <c r="G32" s="24" t="s">
        <v>36</v>
      </c>
      <c r="H32" s="23">
        <v>80</v>
      </c>
      <c r="I32" s="23">
        <v>4</v>
      </c>
      <c r="J32" s="24" t="s">
        <v>152</v>
      </c>
      <c r="K32" s="23">
        <v>5</v>
      </c>
      <c r="L32" s="24" t="s">
        <v>38</v>
      </c>
    </row>
    <row r="33" spans="2:12" ht="18" customHeight="1">
      <c r="B33">
        <v>4</v>
      </c>
      <c r="C33" s="23">
        <v>56663</v>
      </c>
      <c r="D33" s="24" t="s">
        <v>150</v>
      </c>
      <c r="E33" s="24" t="s">
        <v>153</v>
      </c>
      <c r="F33" s="66" t="s">
        <v>219</v>
      </c>
      <c r="G33" s="24" t="s">
        <v>36</v>
      </c>
      <c r="H33" s="23">
        <v>100</v>
      </c>
      <c r="I33" s="23">
        <v>5</v>
      </c>
      <c r="J33" s="24" t="s">
        <v>152</v>
      </c>
      <c r="K33" s="23">
        <v>5</v>
      </c>
      <c r="L33" s="24" t="s">
        <v>38</v>
      </c>
    </row>
    <row r="34" spans="2:12" ht="18" customHeight="1">
      <c r="B34">
        <v>5</v>
      </c>
      <c r="C34" s="23">
        <v>56699</v>
      </c>
      <c r="D34" s="24" t="s">
        <v>150</v>
      </c>
      <c r="E34" s="24" t="s">
        <v>138</v>
      </c>
      <c r="F34" s="66" t="s">
        <v>220</v>
      </c>
      <c r="G34" s="24" t="s">
        <v>53</v>
      </c>
      <c r="H34" s="23">
        <v>100</v>
      </c>
      <c r="I34" s="23">
        <v>5</v>
      </c>
      <c r="J34" s="24" t="s">
        <v>152</v>
      </c>
      <c r="K34" s="23">
        <v>5</v>
      </c>
      <c r="L34" s="24" t="s">
        <v>38</v>
      </c>
    </row>
    <row r="35" spans="2:12" ht="18" customHeight="1">
      <c r="B35">
        <v>6</v>
      </c>
      <c r="C35" s="23">
        <v>56774</v>
      </c>
      <c r="D35" s="24" t="s">
        <v>150</v>
      </c>
      <c r="E35" s="24" t="s">
        <v>154</v>
      </c>
      <c r="F35" s="66" t="s">
        <v>219</v>
      </c>
      <c r="G35" s="24" t="s">
        <v>36</v>
      </c>
      <c r="H35" s="23">
        <v>100</v>
      </c>
      <c r="I35" s="23">
        <v>5</v>
      </c>
      <c r="J35" s="24" t="s">
        <v>152</v>
      </c>
      <c r="K35" s="23">
        <v>5</v>
      </c>
      <c r="L35" s="24" t="s">
        <v>38</v>
      </c>
    </row>
    <row r="36" spans="2:12" ht="18" customHeight="1">
      <c r="B36">
        <v>7</v>
      </c>
      <c r="C36" s="23">
        <v>56762</v>
      </c>
      <c r="D36" s="24" t="s">
        <v>150</v>
      </c>
      <c r="E36" s="24" t="s">
        <v>155</v>
      </c>
      <c r="F36" s="66" t="s">
        <v>221</v>
      </c>
      <c r="G36" s="24" t="s">
        <v>36</v>
      </c>
      <c r="H36" s="23">
        <v>60</v>
      </c>
      <c r="I36" s="23">
        <v>3</v>
      </c>
      <c r="J36" s="24" t="s">
        <v>152</v>
      </c>
      <c r="K36" s="23">
        <v>5</v>
      </c>
      <c r="L36" s="24" t="s">
        <v>38</v>
      </c>
    </row>
    <row r="37" spans="2:12" ht="18" customHeight="1">
      <c r="B37">
        <v>8</v>
      </c>
      <c r="C37" s="23">
        <v>56734</v>
      </c>
      <c r="D37" s="24" t="s">
        <v>150</v>
      </c>
      <c r="E37" s="24" t="s">
        <v>156</v>
      </c>
      <c r="F37" s="66" t="s">
        <v>220</v>
      </c>
      <c r="G37" s="24" t="s">
        <v>36</v>
      </c>
      <c r="H37" s="23">
        <v>100</v>
      </c>
      <c r="I37" s="23">
        <v>5</v>
      </c>
      <c r="J37" s="24" t="s">
        <v>152</v>
      </c>
      <c r="K37" s="23">
        <v>5</v>
      </c>
      <c r="L37" s="24" t="s">
        <v>38</v>
      </c>
    </row>
    <row r="38" spans="2:12" ht="18" customHeight="1">
      <c r="B38">
        <v>9</v>
      </c>
      <c r="C38" s="23">
        <v>56719</v>
      </c>
      <c r="D38" s="24" t="s">
        <v>150</v>
      </c>
      <c r="E38" s="24" t="s">
        <v>157</v>
      </c>
      <c r="F38" s="66" t="s">
        <v>219</v>
      </c>
      <c r="G38" s="24" t="s">
        <v>36</v>
      </c>
      <c r="H38" s="23">
        <v>100</v>
      </c>
      <c r="I38" s="23">
        <v>5</v>
      </c>
      <c r="J38" s="24" t="s">
        <v>152</v>
      </c>
      <c r="K38" s="23">
        <v>5</v>
      </c>
      <c r="L38" s="24" t="s">
        <v>38</v>
      </c>
    </row>
    <row r="39" spans="2:12" ht="18" customHeight="1">
      <c r="B39">
        <v>10</v>
      </c>
      <c r="C39" s="23">
        <v>56618</v>
      </c>
      <c r="D39" s="24" t="s">
        <v>150</v>
      </c>
      <c r="E39" s="24" t="s">
        <v>143</v>
      </c>
      <c r="F39" s="66" t="s">
        <v>219</v>
      </c>
      <c r="G39" s="24" t="s">
        <v>46</v>
      </c>
      <c r="H39" s="23">
        <v>100</v>
      </c>
      <c r="I39" s="23">
        <v>5</v>
      </c>
      <c r="J39" s="24" t="s">
        <v>152</v>
      </c>
      <c r="K39" s="23">
        <v>5</v>
      </c>
      <c r="L39" s="24" t="s">
        <v>38</v>
      </c>
    </row>
    <row r="40" spans="2:12" ht="18" customHeight="1">
      <c r="B40">
        <v>11</v>
      </c>
      <c r="C40" s="23">
        <v>56751</v>
      </c>
      <c r="D40" s="24" t="s">
        <v>150</v>
      </c>
      <c r="E40" s="24" t="s">
        <v>158</v>
      </c>
      <c r="F40" s="66" t="s">
        <v>220</v>
      </c>
      <c r="G40" s="24" t="s">
        <v>62</v>
      </c>
      <c r="H40" s="23">
        <v>100</v>
      </c>
      <c r="I40" s="23">
        <v>5</v>
      </c>
      <c r="J40" s="24" t="s">
        <v>152</v>
      </c>
      <c r="K40" s="23">
        <v>5</v>
      </c>
      <c r="L40" s="24" t="s">
        <v>38</v>
      </c>
    </row>
    <row r="42" spans="2:12" ht="18" customHeight="1">
      <c r="B42" t="s">
        <v>191</v>
      </c>
      <c r="C42" s="22" t="s">
        <v>26</v>
      </c>
      <c r="D42" s="22" t="s">
        <v>4</v>
      </c>
      <c r="E42" s="22" t="s">
        <v>27</v>
      </c>
      <c r="F42" s="65" t="s">
        <v>218</v>
      </c>
      <c r="G42" s="22" t="s">
        <v>28</v>
      </c>
      <c r="H42" s="22" t="s">
        <v>29</v>
      </c>
      <c r="I42" s="22" t="s">
        <v>30</v>
      </c>
      <c r="J42" s="22" t="s">
        <v>31</v>
      </c>
      <c r="K42" s="22" t="s">
        <v>32</v>
      </c>
      <c r="L42" s="22" t="s">
        <v>33</v>
      </c>
    </row>
    <row r="43" spans="2:12" ht="18" customHeight="1">
      <c r="B43">
        <v>1</v>
      </c>
      <c r="C43" s="23">
        <v>57925</v>
      </c>
      <c r="D43" s="24" t="s">
        <v>159</v>
      </c>
      <c r="E43" s="24" t="s">
        <v>135</v>
      </c>
      <c r="F43" s="66" t="s">
        <v>220</v>
      </c>
      <c r="G43" s="24" t="s">
        <v>36</v>
      </c>
      <c r="H43" s="23">
        <v>100</v>
      </c>
      <c r="I43" s="23">
        <v>5</v>
      </c>
      <c r="J43" s="24" t="s">
        <v>160</v>
      </c>
      <c r="K43" s="23">
        <v>5</v>
      </c>
      <c r="L43" s="24" t="s">
        <v>38</v>
      </c>
    </row>
    <row r="44" spans="2:12" ht="18" customHeight="1">
      <c r="B44">
        <v>2</v>
      </c>
      <c r="C44" s="23">
        <v>57868</v>
      </c>
      <c r="D44" s="24" t="s">
        <v>159</v>
      </c>
      <c r="E44" s="24" t="s">
        <v>102</v>
      </c>
      <c r="F44" s="66" t="s">
        <v>223</v>
      </c>
      <c r="G44" s="24" t="s">
        <v>36</v>
      </c>
      <c r="H44" s="23">
        <v>100</v>
      </c>
      <c r="I44" s="23">
        <v>5</v>
      </c>
      <c r="J44" s="24" t="s">
        <v>160</v>
      </c>
      <c r="K44" s="23">
        <v>5</v>
      </c>
      <c r="L44" s="24" t="s">
        <v>38</v>
      </c>
    </row>
    <row r="45" spans="2:12" ht="18" customHeight="1">
      <c r="B45">
        <v>3</v>
      </c>
      <c r="C45" s="23">
        <v>57890</v>
      </c>
      <c r="D45" s="24" t="s">
        <v>159</v>
      </c>
      <c r="E45" s="24" t="s">
        <v>103</v>
      </c>
      <c r="F45" s="66" t="s">
        <v>225</v>
      </c>
      <c r="G45" s="24" t="s">
        <v>42</v>
      </c>
      <c r="H45" s="23">
        <v>100</v>
      </c>
      <c r="I45" s="23">
        <v>5</v>
      </c>
      <c r="J45" s="24" t="s">
        <v>160</v>
      </c>
      <c r="K45" s="23">
        <v>5</v>
      </c>
      <c r="L45" s="24" t="s">
        <v>38</v>
      </c>
    </row>
    <row r="46" spans="2:12" ht="18" customHeight="1">
      <c r="B46">
        <v>4</v>
      </c>
      <c r="C46" s="23">
        <v>57905</v>
      </c>
      <c r="D46" s="24" t="s">
        <v>159</v>
      </c>
      <c r="E46" s="24" t="s">
        <v>153</v>
      </c>
      <c r="F46" s="66" t="s">
        <v>219</v>
      </c>
      <c r="G46" s="24" t="s">
        <v>36</v>
      </c>
      <c r="H46" s="23">
        <v>100</v>
      </c>
      <c r="I46" s="23">
        <v>5</v>
      </c>
      <c r="J46" s="24" t="s">
        <v>160</v>
      </c>
      <c r="K46" s="23">
        <v>5</v>
      </c>
      <c r="L46" s="24" t="s">
        <v>38</v>
      </c>
    </row>
    <row r="47" spans="2:12" ht="18" customHeight="1">
      <c r="B47">
        <v>5</v>
      </c>
      <c r="C47" s="23">
        <v>57945</v>
      </c>
      <c r="D47" s="24" t="s">
        <v>159</v>
      </c>
      <c r="E47" s="24" t="s">
        <v>138</v>
      </c>
      <c r="F47" s="66" t="s">
        <v>220</v>
      </c>
      <c r="G47" s="24" t="s">
        <v>53</v>
      </c>
      <c r="H47" s="23">
        <v>100</v>
      </c>
      <c r="I47" s="23">
        <v>5</v>
      </c>
      <c r="J47" s="24" t="s">
        <v>160</v>
      </c>
      <c r="K47" s="23">
        <v>5</v>
      </c>
      <c r="L47" s="24" t="s">
        <v>38</v>
      </c>
    </row>
    <row r="48" spans="2:12" ht="18" customHeight="1">
      <c r="B48">
        <v>6</v>
      </c>
      <c r="C48" s="23">
        <v>58010</v>
      </c>
      <c r="D48" s="24" t="s">
        <v>159</v>
      </c>
      <c r="E48" s="24" t="s">
        <v>139</v>
      </c>
      <c r="F48" s="66" t="s">
        <v>219</v>
      </c>
      <c r="G48" s="24" t="s">
        <v>36</v>
      </c>
      <c r="H48" s="23">
        <v>100</v>
      </c>
      <c r="I48" s="23">
        <v>5</v>
      </c>
      <c r="J48" s="24" t="s">
        <v>160</v>
      </c>
      <c r="K48" s="23">
        <v>5</v>
      </c>
      <c r="L48" s="24" t="s">
        <v>38</v>
      </c>
    </row>
    <row r="49" spans="2:12" ht="18" customHeight="1">
      <c r="B49">
        <v>7</v>
      </c>
      <c r="C49" s="23">
        <v>58025</v>
      </c>
      <c r="D49" s="24" t="s">
        <v>159</v>
      </c>
      <c r="E49" s="24" t="s">
        <v>161</v>
      </c>
      <c r="F49" s="66" t="s">
        <v>221</v>
      </c>
      <c r="G49" s="24" t="s">
        <v>36</v>
      </c>
      <c r="H49" s="23">
        <v>100</v>
      </c>
      <c r="I49" s="23">
        <v>5</v>
      </c>
      <c r="J49" s="24" t="s">
        <v>160</v>
      </c>
      <c r="K49" s="23">
        <v>5</v>
      </c>
      <c r="L49" s="24" t="s">
        <v>38</v>
      </c>
    </row>
    <row r="50" spans="2:12" ht="18" customHeight="1">
      <c r="B50">
        <v>8</v>
      </c>
      <c r="C50" s="23">
        <v>57980</v>
      </c>
      <c r="D50" s="24" t="s">
        <v>159</v>
      </c>
      <c r="E50" s="24" t="s">
        <v>162</v>
      </c>
      <c r="F50" s="66" t="s">
        <v>220</v>
      </c>
      <c r="G50" s="24" t="s">
        <v>36</v>
      </c>
      <c r="H50" s="23">
        <v>100</v>
      </c>
      <c r="I50" s="23">
        <v>5</v>
      </c>
      <c r="J50" s="24" t="s">
        <v>160</v>
      </c>
      <c r="K50" s="23">
        <v>5</v>
      </c>
      <c r="L50" s="24" t="s">
        <v>38</v>
      </c>
    </row>
    <row r="51" spans="2:12" ht="18" customHeight="1">
      <c r="B51">
        <v>9</v>
      </c>
      <c r="C51" s="23">
        <v>57965</v>
      </c>
      <c r="D51" s="24" t="s">
        <v>159</v>
      </c>
      <c r="E51" s="24" t="s">
        <v>163</v>
      </c>
      <c r="F51" s="66" t="s">
        <v>219</v>
      </c>
      <c r="G51" s="24" t="s">
        <v>36</v>
      </c>
      <c r="H51" s="23">
        <v>100</v>
      </c>
      <c r="I51" s="23">
        <v>5</v>
      </c>
      <c r="J51" s="24" t="s">
        <v>160</v>
      </c>
      <c r="K51" s="23">
        <v>5</v>
      </c>
      <c r="L51" s="24" t="s">
        <v>38</v>
      </c>
    </row>
    <row r="52" spans="2:12" ht="18" customHeight="1">
      <c r="B52">
        <v>10</v>
      </c>
      <c r="C52" s="23">
        <v>57853</v>
      </c>
      <c r="D52" s="24" t="s">
        <v>159</v>
      </c>
      <c r="E52" s="24" t="s">
        <v>143</v>
      </c>
      <c r="F52" s="66" t="s">
        <v>219</v>
      </c>
      <c r="G52" s="24" t="s">
        <v>46</v>
      </c>
      <c r="H52" s="23">
        <v>100</v>
      </c>
      <c r="I52" s="23">
        <v>5</v>
      </c>
      <c r="J52" s="24" t="s">
        <v>160</v>
      </c>
      <c r="K52" s="23">
        <v>5</v>
      </c>
      <c r="L52" s="24" t="s">
        <v>38</v>
      </c>
    </row>
    <row r="53" spans="2:12" ht="18" customHeight="1">
      <c r="B53">
        <v>11</v>
      </c>
      <c r="C53" s="23">
        <v>57995</v>
      </c>
      <c r="D53" s="24" t="s">
        <v>159</v>
      </c>
      <c r="E53" s="24" t="s">
        <v>158</v>
      </c>
      <c r="F53" s="66" t="s">
        <v>220</v>
      </c>
      <c r="G53" s="24" t="s">
        <v>36</v>
      </c>
      <c r="H53" s="23">
        <v>100</v>
      </c>
      <c r="I53" s="23">
        <v>5</v>
      </c>
      <c r="J53" s="24" t="s">
        <v>160</v>
      </c>
      <c r="K53" s="23">
        <v>5</v>
      </c>
      <c r="L53" s="24" t="s">
        <v>38</v>
      </c>
    </row>
    <row r="54" spans="2:12" ht="18" customHeight="1">
      <c r="C54" s="55"/>
      <c r="D54" s="56"/>
      <c r="E54" s="56"/>
      <c r="F54" s="56"/>
      <c r="G54" s="56"/>
      <c r="H54" s="55"/>
      <c r="I54" s="55"/>
      <c r="J54" s="56"/>
      <c r="K54" s="55"/>
      <c r="L54" s="56"/>
    </row>
    <row r="55" spans="2:12" ht="18" customHeight="1">
      <c r="B55" t="s">
        <v>191</v>
      </c>
      <c r="C55" s="57" t="s">
        <v>26</v>
      </c>
      <c r="D55" s="57" t="s">
        <v>4</v>
      </c>
      <c r="E55" s="57" t="s">
        <v>27</v>
      </c>
      <c r="F55" s="65" t="s">
        <v>218</v>
      </c>
      <c r="G55" s="57" t="s">
        <v>28</v>
      </c>
      <c r="H55" s="57" t="s">
        <v>29</v>
      </c>
      <c r="I55" s="57" t="s">
        <v>30</v>
      </c>
      <c r="J55" s="57" t="s">
        <v>31</v>
      </c>
      <c r="K55" s="57" t="s">
        <v>32</v>
      </c>
      <c r="L55" s="57" t="s">
        <v>33</v>
      </c>
    </row>
    <row r="56" spans="2:12" ht="18" customHeight="1">
      <c r="B56">
        <v>1</v>
      </c>
      <c r="C56" s="58">
        <v>35964</v>
      </c>
      <c r="D56" s="59" t="s">
        <v>206</v>
      </c>
      <c r="E56" s="59" t="s">
        <v>151</v>
      </c>
      <c r="F56" s="66" t="s">
        <v>220</v>
      </c>
      <c r="G56" s="59" t="s">
        <v>36</v>
      </c>
      <c r="H56" s="58">
        <v>100</v>
      </c>
      <c r="I56" s="58">
        <v>5</v>
      </c>
      <c r="J56" s="59" t="s">
        <v>207</v>
      </c>
      <c r="K56" s="58">
        <v>5</v>
      </c>
      <c r="L56" s="59" t="s">
        <v>38</v>
      </c>
    </row>
    <row r="57" spans="2:12" ht="18" customHeight="1">
      <c r="B57">
        <v>2</v>
      </c>
      <c r="C57" s="58">
        <v>35907</v>
      </c>
      <c r="D57" s="59" t="s">
        <v>206</v>
      </c>
      <c r="E57" s="59" t="s">
        <v>102</v>
      </c>
      <c r="F57" s="66" t="s">
        <v>223</v>
      </c>
      <c r="G57" s="59" t="s">
        <v>36</v>
      </c>
      <c r="H57" s="58">
        <v>100</v>
      </c>
      <c r="I57" s="58">
        <v>5</v>
      </c>
      <c r="J57" s="59" t="s">
        <v>207</v>
      </c>
      <c r="K57" s="58">
        <v>5</v>
      </c>
      <c r="L57" s="59" t="s">
        <v>38</v>
      </c>
    </row>
    <row r="58" spans="2:12" ht="18" customHeight="1">
      <c r="B58">
        <v>3</v>
      </c>
      <c r="C58" s="58">
        <v>35929</v>
      </c>
      <c r="D58" s="59" t="s">
        <v>206</v>
      </c>
      <c r="E58" s="59" t="s">
        <v>208</v>
      </c>
      <c r="F58" s="66" t="s">
        <v>225</v>
      </c>
      <c r="G58" s="59" t="s">
        <v>42</v>
      </c>
      <c r="H58" s="58">
        <v>100</v>
      </c>
      <c r="I58" s="58">
        <v>5</v>
      </c>
      <c r="J58" s="59" t="s">
        <v>207</v>
      </c>
      <c r="K58" s="58">
        <v>5</v>
      </c>
      <c r="L58" s="59" t="s">
        <v>38</v>
      </c>
    </row>
    <row r="59" spans="2:12" ht="18" customHeight="1">
      <c r="B59">
        <v>4</v>
      </c>
      <c r="C59" s="58">
        <v>35944</v>
      </c>
      <c r="D59" s="59" t="s">
        <v>206</v>
      </c>
      <c r="E59" s="59" t="s">
        <v>153</v>
      </c>
      <c r="F59" s="66" t="s">
        <v>219</v>
      </c>
      <c r="G59" s="59" t="s">
        <v>36</v>
      </c>
      <c r="H59" s="58">
        <v>100</v>
      </c>
      <c r="I59" s="58">
        <v>5</v>
      </c>
      <c r="J59" s="59" t="s">
        <v>207</v>
      </c>
      <c r="K59" s="58">
        <v>5</v>
      </c>
      <c r="L59" s="59" t="s">
        <v>38</v>
      </c>
    </row>
    <row r="60" spans="2:12" ht="18" customHeight="1">
      <c r="B60">
        <v>5</v>
      </c>
      <c r="C60" s="58">
        <v>35984</v>
      </c>
      <c r="D60" s="59" t="s">
        <v>206</v>
      </c>
      <c r="E60" s="59" t="s">
        <v>209</v>
      </c>
      <c r="F60" s="66" t="s">
        <v>220</v>
      </c>
      <c r="G60" s="59" t="s">
        <v>53</v>
      </c>
      <c r="H60" s="58">
        <v>100</v>
      </c>
      <c r="I60" s="58">
        <v>5</v>
      </c>
      <c r="J60" s="59" t="s">
        <v>207</v>
      </c>
      <c r="K60" s="58">
        <v>5</v>
      </c>
      <c r="L60" s="59" t="s">
        <v>38</v>
      </c>
    </row>
    <row r="61" spans="2:12" ht="18" customHeight="1">
      <c r="B61">
        <v>6</v>
      </c>
      <c r="C61" s="58">
        <v>36049</v>
      </c>
      <c r="D61" s="59" t="s">
        <v>206</v>
      </c>
      <c r="E61" s="59" t="s">
        <v>210</v>
      </c>
      <c r="F61" s="66" t="s">
        <v>219</v>
      </c>
      <c r="G61" s="59" t="s">
        <v>36</v>
      </c>
      <c r="H61" s="58">
        <v>100</v>
      </c>
      <c r="I61" s="58">
        <v>5</v>
      </c>
      <c r="J61" s="59" t="s">
        <v>207</v>
      </c>
      <c r="K61" s="58">
        <v>5</v>
      </c>
      <c r="L61" s="59" t="s">
        <v>38</v>
      </c>
    </row>
    <row r="62" spans="2:12" ht="18" customHeight="1">
      <c r="B62">
        <v>7</v>
      </c>
      <c r="C62" s="58">
        <v>36064</v>
      </c>
      <c r="D62" s="59" t="s">
        <v>206</v>
      </c>
      <c r="E62" s="59" t="s">
        <v>211</v>
      </c>
      <c r="F62" s="66" t="s">
        <v>221</v>
      </c>
      <c r="G62" s="59" t="s">
        <v>36</v>
      </c>
      <c r="H62" s="58">
        <v>100</v>
      </c>
      <c r="I62" s="58">
        <v>5</v>
      </c>
      <c r="J62" s="59" t="s">
        <v>207</v>
      </c>
      <c r="K62" s="58">
        <v>5</v>
      </c>
      <c r="L62" s="59" t="s">
        <v>38</v>
      </c>
    </row>
    <row r="63" spans="2:12" ht="18" customHeight="1">
      <c r="B63">
        <v>8</v>
      </c>
      <c r="C63" s="58">
        <v>36019</v>
      </c>
      <c r="D63" s="59" t="s">
        <v>206</v>
      </c>
      <c r="E63" s="59" t="s">
        <v>141</v>
      </c>
      <c r="F63" s="66" t="s">
        <v>220</v>
      </c>
      <c r="G63" s="59" t="s">
        <v>36</v>
      </c>
      <c r="H63" s="58">
        <v>100</v>
      </c>
      <c r="I63" s="58">
        <v>5</v>
      </c>
      <c r="J63" s="59" t="s">
        <v>207</v>
      </c>
      <c r="K63" s="58">
        <v>5</v>
      </c>
      <c r="L63" s="59" t="s">
        <v>38</v>
      </c>
    </row>
    <row r="64" spans="2:12" ht="18" customHeight="1">
      <c r="B64">
        <v>9</v>
      </c>
      <c r="C64" s="58">
        <v>36004</v>
      </c>
      <c r="D64" s="59" t="s">
        <v>206</v>
      </c>
      <c r="E64" s="59" t="s">
        <v>157</v>
      </c>
      <c r="F64" s="66" t="s">
        <v>219</v>
      </c>
      <c r="G64" s="59" t="s">
        <v>36</v>
      </c>
      <c r="H64" s="58">
        <v>100</v>
      </c>
      <c r="I64" s="58">
        <v>5</v>
      </c>
      <c r="J64" s="59" t="s">
        <v>207</v>
      </c>
      <c r="K64" s="58">
        <v>5</v>
      </c>
      <c r="L64" s="59" t="s">
        <v>38</v>
      </c>
    </row>
    <row r="65" spans="2:12" ht="18" customHeight="1">
      <c r="B65">
        <v>10</v>
      </c>
      <c r="C65" s="58">
        <v>35890</v>
      </c>
      <c r="D65" s="59" t="s">
        <v>206</v>
      </c>
      <c r="E65" s="59" t="s">
        <v>143</v>
      </c>
      <c r="F65" s="66" t="s">
        <v>219</v>
      </c>
      <c r="G65" s="59" t="s">
        <v>46</v>
      </c>
      <c r="H65" s="58">
        <v>100</v>
      </c>
      <c r="I65" s="58">
        <v>5</v>
      </c>
      <c r="J65" s="59" t="s">
        <v>207</v>
      </c>
      <c r="K65" s="58">
        <v>5</v>
      </c>
      <c r="L65" s="59" t="s">
        <v>38</v>
      </c>
    </row>
    <row r="66" spans="2:12" ht="18" customHeight="1">
      <c r="B66">
        <v>11</v>
      </c>
      <c r="C66" s="58">
        <v>36034</v>
      </c>
      <c r="D66" s="59" t="s">
        <v>206</v>
      </c>
      <c r="E66" s="59" t="s">
        <v>144</v>
      </c>
      <c r="F66" s="66" t="s">
        <v>220</v>
      </c>
      <c r="G66" s="59" t="s">
        <v>36</v>
      </c>
      <c r="H66" s="58">
        <v>100</v>
      </c>
      <c r="I66" s="58">
        <v>5</v>
      </c>
      <c r="J66" s="59" t="s">
        <v>207</v>
      </c>
      <c r="K66" s="58">
        <v>5</v>
      </c>
      <c r="L66" s="59" t="s">
        <v>38</v>
      </c>
    </row>
    <row r="70" spans="2:12" ht="18" customHeight="1">
      <c r="D70" s="34" t="s">
        <v>4</v>
      </c>
      <c r="E70" s="34" t="s">
        <v>27</v>
      </c>
      <c r="F70" s="65" t="s">
        <v>218</v>
      </c>
      <c r="G70" s="26" t="s">
        <v>187</v>
      </c>
      <c r="H70" s="27" t="s">
        <v>188</v>
      </c>
      <c r="I70" s="27" t="s">
        <v>189</v>
      </c>
      <c r="J70" s="26" t="s">
        <v>190</v>
      </c>
      <c r="K70" t="s">
        <v>201</v>
      </c>
    </row>
    <row r="71" spans="2:12" ht="18" customHeight="1">
      <c r="D71" s="35" t="s">
        <v>19</v>
      </c>
      <c r="E71" s="35" t="s">
        <v>135</v>
      </c>
      <c r="F71" s="66" t="s">
        <v>220</v>
      </c>
      <c r="G71" s="25">
        <f>H4</f>
        <v>100</v>
      </c>
      <c r="H71" s="25">
        <f>H17</f>
        <v>100</v>
      </c>
      <c r="I71" s="25">
        <f>H30</f>
        <v>100</v>
      </c>
      <c r="J71" s="25">
        <f>H43</f>
        <v>100</v>
      </c>
      <c r="K71">
        <f>H56</f>
        <v>100</v>
      </c>
    </row>
    <row r="72" spans="2:12" ht="18" customHeight="1">
      <c r="D72" s="35" t="s">
        <v>19</v>
      </c>
      <c r="E72" s="35" t="s">
        <v>102</v>
      </c>
      <c r="F72" s="66" t="s">
        <v>223</v>
      </c>
      <c r="G72" s="25">
        <f t="shared" ref="G72:G81" si="0">H5</f>
        <v>100</v>
      </c>
      <c r="H72" s="25">
        <f t="shared" ref="H72:H81" si="1">H18</f>
        <v>100</v>
      </c>
      <c r="I72" s="25">
        <f t="shared" ref="I72:I81" si="2">H31</f>
        <v>100</v>
      </c>
      <c r="J72" s="25">
        <f t="shared" ref="J72:J81" si="3">H44</f>
        <v>100</v>
      </c>
      <c r="K72">
        <f t="shared" ref="K72:K81" si="4">H57</f>
        <v>100</v>
      </c>
    </row>
    <row r="73" spans="2:12" ht="18" customHeight="1">
      <c r="D73" s="35" t="s">
        <v>19</v>
      </c>
      <c r="E73" s="35" t="s">
        <v>103</v>
      </c>
      <c r="F73" s="66" t="s">
        <v>225</v>
      </c>
      <c r="G73" s="25">
        <f t="shared" si="0"/>
        <v>100</v>
      </c>
      <c r="H73" s="25">
        <f t="shared" si="1"/>
        <v>80</v>
      </c>
      <c r="I73" s="25">
        <f t="shared" si="2"/>
        <v>80</v>
      </c>
      <c r="J73" s="25">
        <f t="shared" si="3"/>
        <v>100</v>
      </c>
      <c r="K73">
        <f t="shared" si="4"/>
        <v>100</v>
      </c>
    </row>
    <row r="74" spans="2:12" ht="18" customHeight="1">
      <c r="D74" s="35" t="s">
        <v>19</v>
      </c>
      <c r="E74" s="35" t="s">
        <v>153</v>
      </c>
      <c r="F74" s="66" t="s">
        <v>219</v>
      </c>
      <c r="G74" s="25">
        <f t="shared" si="0"/>
        <v>100</v>
      </c>
      <c r="H74" s="25">
        <f t="shared" si="1"/>
        <v>100</v>
      </c>
      <c r="I74" s="25">
        <f t="shared" si="2"/>
        <v>100</v>
      </c>
      <c r="J74" s="25">
        <f t="shared" si="3"/>
        <v>100</v>
      </c>
      <c r="K74">
        <f t="shared" si="4"/>
        <v>100</v>
      </c>
    </row>
    <row r="75" spans="2:12" ht="18" customHeight="1">
      <c r="D75" s="35" t="s">
        <v>19</v>
      </c>
      <c r="E75" s="35" t="s">
        <v>138</v>
      </c>
      <c r="F75" s="66" t="s">
        <v>220</v>
      </c>
      <c r="G75" s="25">
        <f t="shared" si="0"/>
        <v>100</v>
      </c>
      <c r="H75" s="25">
        <f t="shared" si="1"/>
        <v>100</v>
      </c>
      <c r="I75" s="25">
        <f t="shared" si="2"/>
        <v>100</v>
      </c>
      <c r="J75" s="25">
        <f t="shared" si="3"/>
        <v>100</v>
      </c>
      <c r="K75">
        <f t="shared" si="4"/>
        <v>100</v>
      </c>
    </row>
    <row r="76" spans="2:12" ht="18" customHeight="1">
      <c r="D76" s="35" t="s">
        <v>19</v>
      </c>
      <c r="E76" s="35" t="s">
        <v>139</v>
      </c>
      <c r="F76" s="66" t="s">
        <v>219</v>
      </c>
      <c r="G76" s="25">
        <f t="shared" si="0"/>
        <v>100</v>
      </c>
      <c r="H76" s="25">
        <f t="shared" si="1"/>
        <v>80</v>
      </c>
      <c r="I76" s="25">
        <f t="shared" si="2"/>
        <v>100</v>
      </c>
      <c r="J76" s="25">
        <f t="shared" si="3"/>
        <v>100</v>
      </c>
      <c r="K76">
        <f t="shared" si="4"/>
        <v>100</v>
      </c>
    </row>
    <row r="77" spans="2:12" ht="18" customHeight="1">
      <c r="D77" s="35" t="s">
        <v>19</v>
      </c>
      <c r="E77" s="35" t="s">
        <v>161</v>
      </c>
      <c r="F77" s="66" t="s">
        <v>221</v>
      </c>
      <c r="G77" s="25">
        <f t="shared" si="0"/>
        <v>100</v>
      </c>
      <c r="H77" s="25">
        <f t="shared" si="1"/>
        <v>100</v>
      </c>
      <c r="I77" s="25">
        <f t="shared" si="2"/>
        <v>60</v>
      </c>
      <c r="J77" s="25">
        <f t="shared" si="3"/>
        <v>100</v>
      </c>
      <c r="K77">
        <f t="shared" si="4"/>
        <v>100</v>
      </c>
    </row>
    <row r="78" spans="2:12" ht="18" customHeight="1">
      <c r="D78" s="35" t="s">
        <v>19</v>
      </c>
      <c r="E78" s="35" t="s">
        <v>162</v>
      </c>
      <c r="F78" s="66" t="s">
        <v>220</v>
      </c>
      <c r="G78" s="25">
        <f t="shared" si="0"/>
        <v>100</v>
      </c>
      <c r="H78" s="25">
        <f t="shared" si="1"/>
        <v>100</v>
      </c>
      <c r="I78" s="25">
        <f t="shared" si="2"/>
        <v>100</v>
      </c>
      <c r="J78" s="25">
        <f t="shared" si="3"/>
        <v>100</v>
      </c>
      <c r="K78">
        <f t="shared" si="4"/>
        <v>100</v>
      </c>
    </row>
    <row r="79" spans="2:12" ht="18" customHeight="1">
      <c r="D79" s="35" t="s">
        <v>19</v>
      </c>
      <c r="E79" s="35" t="s">
        <v>163</v>
      </c>
      <c r="F79" s="66" t="s">
        <v>219</v>
      </c>
      <c r="G79" s="25">
        <f t="shared" si="0"/>
        <v>80</v>
      </c>
      <c r="H79" s="25">
        <f t="shared" si="1"/>
        <v>100</v>
      </c>
      <c r="I79" s="25">
        <f t="shared" si="2"/>
        <v>100</v>
      </c>
      <c r="J79" s="25">
        <f t="shared" si="3"/>
        <v>100</v>
      </c>
      <c r="K79">
        <f t="shared" si="4"/>
        <v>100</v>
      </c>
    </row>
    <row r="80" spans="2:12" ht="18" customHeight="1">
      <c r="D80" s="35" t="s">
        <v>19</v>
      </c>
      <c r="E80" s="35" t="s">
        <v>143</v>
      </c>
      <c r="F80" s="66" t="s">
        <v>219</v>
      </c>
      <c r="G80" s="25">
        <f t="shared" si="0"/>
        <v>40</v>
      </c>
      <c r="H80" s="25">
        <f t="shared" si="1"/>
        <v>100</v>
      </c>
      <c r="I80" s="25">
        <f t="shared" si="2"/>
        <v>100</v>
      </c>
      <c r="J80" s="25">
        <f t="shared" si="3"/>
        <v>100</v>
      </c>
      <c r="K80">
        <f t="shared" si="4"/>
        <v>100</v>
      </c>
    </row>
    <row r="81" spans="4:11" ht="18" customHeight="1">
      <c r="D81" s="35" t="s">
        <v>19</v>
      </c>
      <c r="E81" s="35" t="s">
        <v>158</v>
      </c>
      <c r="F81" s="66" t="s">
        <v>220</v>
      </c>
      <c r="G81" s="25">
        <f t="shared" si="0"/>
        <v>60</v>
      </c>
      <c r="H81" s="25">
        <f t="shared" si="1"/>
        <v>100</v>
      </c>
      <c r="I81" s="25">
        <f t="shared" si="2"/>
        <v>100</v>
      </c>
      <c r="J81" s="25">
        <f t="shared" si="3"/>
        <v>100</v>
      </c>
      <c r="K81">
        <f t="shared" si="4"/>
        <v>100</v>
      </c>
    </row>
    <row r="82" spans="4:11" ht="18" customHeight="1">
      <c r="E82" s="36" t="s">
        <v>11</v>
      </c>
      <c r="F82" s="36"/>
      <c r="G82" s="32">
        <f>AVERAGE(G71:G81)</f>
        <v>89.090909090909093</v>
      </c>
      <c r="H82" s="32">
        <f t="shared" ref="H82:K82" si="5">AVERAGE(H71:H81)</f>
        <v>96.36363636363636</v>
      </c>
      <c r="I82" s="32">
        <f t="shared" si="5"/>
        <v>94.545454545454547</v>
      </c>
      <c r="J82" s="32">
        <f t="shared" si="5"/>
        <v>100</v>
      </c>
      <c r="K82" s="32">
        <f t="shared" si="5"/>
        <v>100</v>
      </c>
    </row>
    <row r="83" spans="4:11" ht="18" customHeight="1">
      <c r="E83" s="36" t="s">
        <v>193</v>
      </c>
      <c r="F83" s="36"/>
      <c r="G83" s="26" t="s">
        <v>187</v>
      </c>
      <c r="H83" s="27" t="s">
        <v>188</v>
      </c>
      <c r="I83" s="27" t="s">
        <v>189</v>
      </c>
      <c r="J83" s="26" t="s">
        <v>190</v>
      </c>
      <c r="K83" t="s">
        <v>201</v>
      </c>
    </row>
    <row r="84" spans="4:11" ht="18" customHeight="1">
      <c r="E84" s="36" t="s">
        <v>11</v>
      </c>
      <c r="F84" s="56"/>
      <c r="G84">
        <f>G82</f>
        <v>89.090909090909093</v>
      </c>
      <c r="H84">
        <f t="shared" ref="H84:K84" si="6">H82</f>
        <v>96.36363636363636</v>
      </c>
      <c r="I84">
        <f t="shared" si="6"/>
        <v>94.545454545454547</v>
      </c>
      <c r="J84">
        <f t="shared" si="6"/>
        <v>100</v>
      </c>
      <c r="K84">
        <f t="shared" si="6"/>
        <v>100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3:L76"/>
  <sheetViews>
    <sheetView topLeftCell="A55" zoomScale="58" zoomScaleNormal="58" workbookViewId="0">
      <selection activeCell="G60" sqref="G60"/>
    </sheetView>
  </sheetViews>
  <sheetFormatPr defaultRowHeight="18" customHeight="1"/>
  <cols>
    <col min="3" max="3" width="7.5703125" bestFit="1" customWidth="1"/>
    <col min="4" max="4" width="26.140625" bestFit="1" customWidth="1"/>
    <col min="5" max="5" width="12.5703125" bestFit="1" customWidth="1"/>
    <col min="6" max="6" width="10.42578125" bestFit="1" customWidth="1"/>
    <col min="7" max="7" width="12.140625" bestFit="1" customWidth="1"/>
    <col min="8" max="8" width="17.5703125" bestFit="1" customWidth="1"/>
    <col min="9" max="9" width="10.140625" bestFit="1" customWidth="1"/>
    <col min="10" max="10" width="29.85546875" bestFit="1" customWidth="1"/>
    <col min="11" max="11" width="10.28515625" bestFit="1" customWidth="1"/>
    <col min="12" max="12" width="8" bestFit="1" customWidth="1"/>
  </cols>
  <sheetData>
    <row r="3" spans="2:12" ht="18" customHeight="1">
      <c r="B3" s="25" t="s">
        <v>191</v>
      </c>
      <c r="C3" s="37" t="s">
        <v>26</v>
      </c>
      <c r="D3" s="37" t="s">
        <v>4</v>
      </c>
      <c r="E3" s="37" t="s">
        <v>27</v>
      </c>
      <c r="F3" s="37" t="s">
        <v>218</v>
      </c>
      <c r="G3" s="37" t="s">
        <v>28</v>
      </c>
      <c r="H3" s="37" t="s">
        <v>29</v>
      </c>
      <c r="I3" s="37" t="s">
        <v>30</v>
      </c>
      <c r="J3" s="37" t="s">
        <v>31</v>
      </c>
      <c r="K3" s="37" t="s">
        <v>32</v>
      </c>
      <c r="L3" s="37" t="s">
        <v>33</v>
      </c>
    </row>
    <row r="4" spans="2:12" ht="18" customHeight="1">
      <c r="B4" s="25">
        <v>1</v>
      </c>
      <c r="C4" s="38">
        <v>55050</v>
      </c>
      <c r="D4" s="39" t="s">
        <v>164</v>
      </c>
      <c r="E4" s="39" t="s">
        <v>165</v>
      </c>
      <c r="F4" s="39" t="s">
        <v>221</v>
      </c>
      <c r="G4" s="39" t="s">
        <v>62</v>
      </c>
      <c r="H4" s="38">
        <v>100</v>
      </c>
      <c r="I4" s="38">
        <v>6</v>
      </c>
      <c r="J4" s="39" t="s">
        <v>166</v>
      </c>
      <c r="K4" s="38">
        <v>6</v>
      </c>
      <c r="L4" s="39" t="s">
        <v>38</v>
      </c>
    </row>
    <row r="5" spans="2:12" ht="18" customHeight="1">
      <c r="B5" s="25">
        <v>2</v>
      </c>
      <c r="C5" s="38">
        <v>54897</v>
      </c>
      <c r="D5" s="39" t="s">
        <v>164</v>
      </c>
      <c r="E5" s="39" t="s">
        <v>167</v>
      </c>
      <c r="F5" s="39" t="s">
        <v>220</v>
      </c>
      <c r="G5" s="39" t="s">
        <v>36</v>
      </c>
      <c r="H5" s="38">
        <v>83.333333333333343</v>
      </c>
      <c r="I5" s="38">
        <v>5</v>
      </c>
      <c r="J5" s="39" t="s">
        <v>166</v>
      </c>
      <c r="K5" s="38">
        <v>6</v>
      </c>
      <c r="L5" s="39" t="s">
        <v>38</v>
      </c>
    </row>
    <row r="6" spans="2:12" ht="18" customHeight="1">
      <c r="B6" s="25">
        <v>3</v>
      </c>
      <c r="C6" s="38">
        <v>54944</v>
      </c>
      <c r="D6" s="39" t="s">
        <v>164</v>
      </c>
      <c r="E6" s="39" t="s">
        <v>168</v>
      </c>
      <c r="F6" s="39" t="s">
        <v>219</v>
      </c>
      <c r="G6" s="39" t="s">
        <v>53</v>
      </c>
      <c r="H6" s="38">
        <v>83.333333333333343</v>
      </c>
      <c r="I6" s="38">
        <v>5</v>
      </c>
      <c r="J6" s="39" t="s">
        <v>166</v>
      </c>
      <c r="K6" s="38">
        <v>6</v>
      </c>
      <c r="L6" s="39" t="s">
        <v>38</v>
      </c>
    </row>
    <row r="7" spans="2:12" ht="18" customHeight="1">
      <c r="B7" s="25">
        <v>4</v>
      </c>
      <c r="C7" s="38">
        <v>55028</v>
      </c>
      <c r="D7" s="39" t="s">
        <v>164</v>
      </c>
      <c r="E7" s="39" t="s">
        <v>169</v>
      </c>
      <c r="F7" s="39" t="s">
        <v>219</v>
      </c>
      <c r="G7" s="39" t="s">
        <v>36</v>
      </c>
      <c r="H7" s="38">
        <v>100</v>
      </c>
      <c r="I7" s="38">
        <v>6</v>
      </c>
      <c r="J7" s="39" t="s">
        <v>166</v>
      </c>
      <c r="K7" s="38">
        <v>6</v>
      </c>
      <c r="L7" s="39" t="s">
        <v>38</v>
      </c>
    </row>
    <row r="8" spans="2:12" ht="18" customHeight="1">
      <c r="B8" s="25">
        <v>5</v>
      </c>
      <c r="C8" s="38">
        <v>54887</v>
      </c>
      <c r="D8" s="39" t="s">
        <v>164</v>
      </c>
      <c r="E8" s="39" t="s">
        <v>101</v>
      </c>
      <c r="F8" s="39" t="s">
        <v>223</v>
      </c>
      <c r="G8" s="39" t="s">
        <v>36</v>
      </c>
      <c r="H8" s="38">
        <v>50</v>
      </c>
      <c r="I8" s="38">
        <v>3</v>
      </c>
      <c r="J8" s="39" t="s">
        <v>166</v>
      </c>
      <c r="K8" s="38">
        <v>6</v>
      </c>
      <c r="L8" s="39" t="s">
        <v>38</v>
      </c>
    </row>
    <row r="9" spans="2:12" ht="18" customHeight="1">
      <c r="B9" s="25">
        <v>6</v>
      </c>
      <c r="C9" s="38">
        <v>54917</v>
      </c>
      <c r="D9" s="39" t="s">
        <v>164</v>
      </c>
      <c r="E9" s="39" t="s">
        <v>170</v>
      </c>
      <c r="F9" s="39" t="s">
        <v>219</v>
      </c>
      <c r="G9" s="39" t="s">
        <v>46</v>
      </c>
      <c r="H9" s="38">
        <v>100</v>
      </c>
      <c r="I9" s="38">
        <v>6</v>
      </c>
      <c r="J9" s="39" t="s">
        <v>166</v>
      </c>
      <c r="K9" s="38">
        <v>6</v>
      </c>
      <c r="L9" s="39" t="s">
        <v>38</v>
      </c>
    </row>
    <row r="10" spans="2:12" ht="18" customHeight="1">
      <c r="B10" s="25">
        <v>7</v>
      </c>
      <c r="C10" s="38">
        <v>54960</v>
      </c>
      <c r="D10" s="39" t="s">
        <v>164</v>
      </c>
      <c r="E10" s="39" t="s">
        <v>171</v>
      </c>
      <c r="F10" s="39" t="s">
        <v>219</v>
      </c>
      <c r="G10" s="39" t="s">
        <v>36</v>
      </c>
      <c r="H10" s="38">
        <v>100</v>
      </c>
      <c r="I10" s="38">
        <v>6</v>
      </c>
      <c r="J10" s="39" t="s">
        <v>166</v>
      </c>
      <c r="K10" s="38">
        <v>6</v>
      </c>
      <c r="L10" s="39" t="s">
        <v>38</v>
      </c>
    </row>
    <row r="11" spans="2:12" ht="18" customHeight="1">
      <c r="B11" s="25">
        <v>8</v>
      </c>
      <c r="C11" s="38">
        <v>55008</v>
      </c>
      <c r="D11" s="39" t="s">
        <v>164</v>
      </c>
      <c r="E11" s="39" t="s">
        <v>172</v>
      </c>
      <c r="F11" s="39" t="s">
        <v>220</v>
      </c>
      <c r="G11" s="39" t="s">
        <v>36</v>
      </c>
      <c r="H11" s="38">
        <v>83.333333333333343</v>
      </c>
      <c r="I11" s="38">
        <v>5</v>
      </c>
      <c r="J11" s="39" t="s">
        <v>166</v>
      </c>
      <c r="K11" s="38">
        <v>6</v>
      </c>
      <c r="L11" s="39" t="s">
        <v>38</v>
      </c>
    </row>
    <row r="12" spans="2:12" ht="18" customHeight="1">
      <c r="B12" s="25">
        <v>9</v>
      </c>
      <c r="C12" s="38">
        <v>54984</v>
      </c>
      <c r="D12" s="39" t="s">
        <v>164</v>
      </c>
      <c r="E12" s="39" t="s">
        <v>173</v>
      </c>
      <c r="F12" s="39" t="s">
        <v>219</v>
      </c>
      <c r="G12" s="39" t="s">
        <v>36</v>
      </c>
      <c r="H12" s="38">
        <v>100</v>
      </c>
      <c r="I12" s="38">
        <v>6</v>
      </c>
      <c r="J12" s="39" t="s">
        <v>166</v>
      </c>
      <c r="K12" s="38">
        <v>6</v>
      </c>
      <c r="L12" s="39" t="s">
        <v>38</v>
      </c>
    </row>
    <row r="14" spans="2:12" ht="18" customHeight="1">
      <c r="B14" s="25" t="s">
        <v>191</v>
      </c>
      <c r="C14" s="37" t="s">
        <v>26</v>
      </c>
      <c r="D14" s="37" t="s">
        <v>4</v>
      </c>
      <c r="E14" s="37" t="s">
        <v>27</v>
      </c>
      <c r="F14" s="37" t="s">
        <v>218</v>
      </c>
      <c r="G14" s="37" t="s">
        <v>28</v>
      </c>
      <c r="H14" s="37" t="s">
        <v>29</v>
      </c>
      <c r="I14" s="37" t="s">
        <v>30</v>
      </c>
      <c r="J14" s="37" t="s">
        <v>31</v>
      </c>
      <c r="K14" s="37" t="s">
        <v>32</v>
      </c>
      <c r="L14" s="37" t="s">
        <v>33</v>
      </c>
    </row>
    <row r="15" spans="2:12" ht="18" customHeight="1">
      <c r="B15" s="25">
        <v>1</v>
      </c>
      <c r="C15" s="38">
        <v>55908</v>
      </c>
      <c r="D15" s="39" t="s">
        <v>174</v>
      </c>
      <c r="E15" s="39" t="s">
        <v>165</v>
      </c>
      <c r="F15" s="39" t="s">
        <v>221</v>
      </c>
      <c r="G15" s="39" t="s">
        <v>36</v>
      </c>
      <c r="H15" s="38">
        <v>66.666666666666657</v>
      </c>
      <c r="I15" s="38">
        <v>4</v>
      </c>
      <c r="J15" s="39" t="s">
        <v>175</v>
      </c>
      <c r="K15" s="38">
        <v>6</v>
      </c>
      <c r="L15" s="39" t="s">
        <v>38</v>
      </c>
    </row>
    <row r="16" spans="2:12" ht="18" customHeight="1">
      <c r="B16" s="25">
        <v>2</v>
      </c>
      <c r="C16" s="38">
        <v>55790</v>
      </c>
      <c r="D16" s="39" t="s">
        <v>174</v>
      </c>
      <c r="E16" s="39" t="s">
        <v>176</v>
      </c>
      <c r="F16" s="39" t="s">
        <v>220</v>
      </c>
      <c r="G16" s="39" t="s">
        <v>36</v>
      </c>
      <c r="H16" s="38">
        <v>66.666666666666657</v>
      </c>
      <c r="I16" s="38">
        <v>4</v>
      </c>
      <c r="J16" s="39" t="s">
        <v>175</v>
      </c>
      <c r="K16" s="38">
        <v>6</v>
      </c>
      <c r="L16" s="39" t="s">
        <v>38</v>
      </c>
    </row>
    <row r="17" spans="2:12" ht="18" customHeight="1">
      <c r="B17" s="25">
        <v>3</v>
      </c>
      <c r="C17" s="38">
        <v>55816</v>
      </c>
      <c r="D17" s="39" t="s">
        <v>174</v>
      </c>
      <c r="E17" s="39" t="s">
        <v>177</v>
      </c>
      <c r="F17" s="39" t="s">
        <v>219</v>
      </c>
      <c r="G17" s="39" t="s">
        <v>36</v>
      </c>
      <c r="H17" s="38">
        <v>100</v>
      </c>
      <c r="I17" s="38">
        <v>6</v>
      </c>
      <c r="J17" s="39" t="s">
        <v>175</v>
      </c>
      <c r="K17" s="38">
        <v>6</v>
      </c>
      <c r="L17" s="39" t="s">
        <v>38</v>
      </c>
    </row>
    <row r="18" spans="2:12" ht="18" customHeight="1">
      <c r="B18" s="25">
        <v>4</v>
      </c>
      <c r="C18" s="38">
        <v>55884</v>
      </c>
      <c r="D18" s="39" t="s">
        <v>174</v>
      </c>
      <c r="E18" s="39" t="s">
        <v>169</v>
      </c>
      <c r="F18" s="39" t="s">
        <v>219</v>
      </c>
      <c r="G18" s="39" t="s">
        <v>36</v>
      </c>
      <c r="H18" s="38">
        <v>100</v>
      </c>
      <c r="I18" s="38">
        <v>6</v>
      </c>
      <c r="J18" s="39" t="s">
        <v>175</v>
      </c>
      <c r="K18" s="38">
        <v>6</v>
      </c>
      <c r="L18" s="39" t="s">
        <v>38</v>
      </c>
    </row>
    <row r="19" spans="2:12" ht="18" customHeight="1">
      <c r="B19" s="25">
        <v>5</v>
      </c>
      <c r="C19" s="38">
        <v>55770</v>
      </c>
      <c r="D19" s="39" t="s">
        <v>174</v>
      </c>
      <c r="E19" s="39" t="s">
        <v>101</v>
      </c>
      <c r="F19" s="39" t="s">
        <v>223</v>
      </c>
      <c r="G19" s="39" t="s">
        <v>46</v>
      </c>
      <c r="H19" s="38">
        <v>100</v>
      </c>
      <c r="I19" s="38">
        <v>6</v>
      </c>
      <c r="J19" s="39" t="s">
        <v>175</v>
      </c>
      <c r="K19" s="38">
        <v>6</v>
      </c>
      <c r="L19" s="39" t="s">
        <v>38</v>
      </c>
    </row>
    <row r="20" spans="2:12" ht="18" customHeight="1">
      <c r="B20" s="25">
        <v>6</v>
      </c>
      <c r="C20" s="38">
        <v>55806</v>
      </c>
      <c r="D20" s="39" t="s">
        <v>174</v>
      </c>
      <c r="E20" s="39" t="s">
        <v>170</v>
      </c>
      <c r="F20" s="39" t="s">
        <v>219</v>
      </c>
      <c r="G20" s="39" t="s">
        <v>36</v>
      </c>
      <c r="H20" s="38">
        <v>83.333333333333343</v>
      </c>
      <c r="I20" s="38">
        <v>5</v>
      </c>
      <c r="J20" s="39" t="s">
        <v>175</v>
      </c>
      <c r="K20" s="38">
        <v>6</v>
      </c>
      <c r="L20" s="39" t="s">
        <v>38</v>
      </c>
    </row>
    <row r="21" spans="2:12" ht="18" customHeight="1">
      <c r="B21" s="25">
        <v>7</v>
      </c>
      <c r="C21" s="38">
        <v>55835</v>
      </c>
      <c r="D21" s="39" t="s">
        <v>174</v>
      </c>
      <c r="E21" s="39" t="s">
        <v>171</v>
      </c>
      <c r="F21" s="39" t="s">
        <v>219</v>
      </c>
      <c r="G21" s="39" t="s">
        <v>42</v>
      </c>
      <c r="H21" s="38">
        <v>66.666666666666657</v>
      </c>
      <c r="I21" s="38">
        <v>4</v>
      </c>
      <c r="J21" s="39" t="s">
        <v>175</v>
      </c>
      <c r="K21" s="38">
        <v>6</v>
      </c>
      <c r="L21" s="39" t="s">
        <v>38</v>
      </c>
    </row>
    <row r="22" spans="2:12" ht="18" customHeight="1">
      <c r="B22" s="25">
        <v>8</v>
      </c>
      <c r="C22" s="38">
        <v>55860</v>
      </c>
      <c r="D22" s="39" t="s">
        <v>174</v>
      </c>
      <c r="E22" s="39" t="s">
        <v>178</v>
      </c>
      <c r="F22" s="39" t="s">
        <v>220</v>
      </c>
      <c r="G22" s="39" t="s">
        <v>36</v>
      </c>
      <c r="H22" s="38">
        <v>100</v>
      </c>
      <c r="I22" s="38">
        <v>6</v>
      </c>
      <c r="J22" s="39" t="s">
        <v>175</v>
      </c>
      <c r="K22" s="38">
        <v>6</v>
      </c>
      <c r="L22" s="39" t="s">
        <v>38</v>
      </c>
    </row>
    <row r="23" spans="2:12" ht="18" customHeight="1">
      <c r="B23" s="25">
        <v>9</v>
      </c>
      <c r="C23" s="38">
        <v>55844</v>
      </c>
      <c r="D23" s="39" t="s">
        <v>174</v>
      </c>
      <c r="E23" s="39" t="s">
        <v>179</v>
      </c>
      <c r="F23" s="39" t="s">
        <v>219</v>
      </c>
      <c r="G23" s="39" t="s">
        <v>36</v>
      </c>
      <c r="H23" s="38">
        <v>100</v>
      </c>
      <c r="I23" s="38">
        <v>6</v>
      </c>
      <c r="J23" s="39" t="s">
        <v>175</v>
      </c>
      <c r="K23" s="38">
        <v>6</v>
      </c>
      <c r="L23" s="39" t="s">
        <v>38</v>
      </c>
    </row>
    <row r="25" spans="2:12" ht="18" customHeight="1">
      <c r="B25" s="25" t="s">
        <v>191</v>
      </c>
      <c r="C25" s="37" t="s">
        <v>26</v>
      </c>
      <c r="D25" s="37" t="s">
        <v>4</v>
      </c>
      <c r="E25" s="37" t="s">
        <v>27</v>
      </c>
      <c r="F25" s="37" t="s">
        <v>218</v>
      </c>
      <c r="G25" s="37" t="s">
        <v>28</v>
      </c>
      <c r="H25" s="37" t="s">
        <v>29</v>
      </c>
      <c r="I25" s="37" t="s">
        <v>30</v>
      </c>
      <c r="J25" s="37" t="s">
        <v>31</v>
      </c>
      <c r="K25" s="37" t="s">
        <v>32</v>
      </c>
      <c r="L25" s="37" t="s">
        <v>33</v>
      </c>
    </row>
    <row r="26" spans="2:12" ht="18" customHeight="1">
      <c r="B26" s="25">
        <v>1</v>
      </c>
      <c r="C26" s="38">
        <v>56954</v>
      </c>
      <c r="D26" s="39" t="s">
        <v>180</v>
      </c>
      <c r="E26" s="39" t="s">
        <v>165</v>
      </c>
      <c r="F26" s="39" t="s">
        <v>221</v>
      </c>
      <c r="G26" s="39" t="s">
        <v>36</v>
      </c>
      <c r="H26" s="38">
        <v>100</v>
      </c>
      <c r="I26" s="38">
        <v>6</v>
      </c>
      <c r="J26" s="39" t="s">
        <v>181</v>
      </c>
      <c r="K26" s="38">
        <v>6</v>
      </c>
      <c r="L26" s="39" t="s">
        <v>38</v>
      </c>
    </row>
    <row r="27" spans="2:12" ht="18" customHeight="1">
      <c r="B27" s="25">
        <v>2</v>
      </c>
      <c r="C27" s="38">
        <v>56813</v>
      </c>
      <c r="D27" s="39" t="s">
        <v>180</v>
      </c>
      <c r="E27" s="39" t="s">
        <v>167</v>
      </c>
      <c r="F27" s="39" t="s">
        <v>220</v>
      </c>
      <c r="G27" s="39" t="s">
        <v>46</v>
      </c>
      <c r="H27" s="38">
        <v>100</v>
      </c>
      <c r="I27" s="38">
        <v>6</v>
      </c>
      <c r="J27" s="39" t="s">
        <v>181</v>
      </c>
      <c r="K27" s="38">
        <v>6</v>
      </c>
      <c r="L27" s="39" t="s">
        <v>38</v>
      </c>
    </row>
    <row r="28" spans="2:12" ht="18" customHeight="1">
      <c r="B28" s="25">
        <v>3</v>
      </c>
      <c r="C28" s="38">
        <v>56846</v>
      </c>
      <c r="D28" s="39" t="s">
        <v>180</v>
      </c>
      <c r="E28" s="39" t="s">
        <v>177</v>
      </c>
      <c r="F28" s="39" t="s">
        <v>219</v>
      </c>
      <c r="G28" s="39" t="s">
        <v>36</v>
      </c>
      <c r="H28" s="38">
        <v>100</v>
      </c>
      <c r="I28" s="38">
        <v>6</v>
      </c>
      <c r="J28" s="39" t="s">
        <v>181</v>
      </c>
      <c r="K28" s="38">
        <v>6</v>
      </c>
      <c r="L28" s="39" t="s">
        <v>38</v>
      </c>
    </row>
    <row r="29" spans="2:12" ht="18" customHeight="1">
      <c r="B29" s="25">
        <v>4</v>
      </c>
      <c r="C29" s="38">
        <v>56936</v>
      </c>
      <c r="D29" s="39" t="s">
        <v>180</v>
      </c>
      <c r="E29" s="39" t="s">
        <v>169</v>
      </c>
      <c r="F29" s="39" t="s">
        <v>219</v>
      </c>
      <c r="G29" s="39" t="s">
        <v>36</v>
      </c>
      <c r="H29" s="38">
        <v>100</v>
      </c>
      <c r="I29" s="38">
        <v>6</v>
      </c>
      <c r="J29" s="39" t="s">
        <v>181</v>
      </c>
      <c r="K29" s="38">
        <v>6</v>
      </c>
      <c r="L29" s="39" t="s">
        <v>38</v>
      </c>
    </row>
    <row r="30" spans="2:12" ht="18" customHeight="1">
      <c r="B30" s="25">
        <v>5</v>
      </c>
      <c r="C30" s="38">
        <v>56789</v>
      </c>
      <c r="D30" s="39" t="s">
        <v>180</v>
      </c>
      <c r="E30" s="39" t="s">
        <v>101</v>
      </c>
      <c r="F30" s="39" t="s">
        <v>223</v>
      </c>
      <c r="G30" s="39" t="s">
        <v>36</v>
      </c>
      <c r="H30" s="38">
        <v>100</v>
      </c>
      <c r="I30" s="38">
        <v>6</v>
      </c>
      <c r="J30" s="39" t="s">
        <v>181</v>
      </c>
      <c r="K30" s="38">
        <v>6</v>
      </c>
      <c r="L30" s="39" t="s">
        <v>38</v>
      </c>
    </row>
    <row r="31" spans="2:12" ht="18" customHeight="1">
      <c r="B31" s="25">
        <v>6</v>
      </c>
      <c r="C31" s="38">
        <v>56831</v>
      </c>
      <c r="D31" s="39" t="s">
        <v>180</v>
      </c>
      <c r="E31" s="39" t="s">
        <v>170</v>
      </c>
      <c r="F31" s="39" t="s">
        <v>219</v>
      </c>
      <c r="G31" s="39" t="s">
        <v>36</v>
      </c>
      <c r="H31" s="38">
        <v>83.333333333333343</v>
      </c>
      <c r="I31" s="38">
        <v>5</v>
      </c>
      <c r="J31" s="39" t="s">
        <v>181</v>
      </c>
      <c r="K31" s="38">
        <v>6</v>
      </c>
      <c r="L31" s="39" t="s">
        <v>38</v>
      </c>
    </row>
    <row r="32" spans="2:12" ht="18" customHeight="1">
      <c r="B32" s="25">
        <v>7</v>
      </c>
      <c r="C32" s="38">
        <v>56864</v>
      </c>
      <c r="D32" s="39" t="s">
        <v>180</v>
      </c>
      <c r="E32" s="39" t="s">
        <v>171</v>
      </c>
      <c r="F32" s="39" t="s">
        <v>219</v>
      </c>
      <c r="G32" s="39" t="s">
        <v>36</v>
      </c>
      <c r="H32" s="38">
        <v>100</v>
      </c>
      <c r="I32" s="38">
        <v>6</v>
      </c>
      <c r="J32" s="39" t="s">
        <v>181</v>
      </c>
      <c r="K32" s="38">
        <v>6</v>
      </c>
      <c r="L32" s="39" t="s">
        <v>38</v>
      </c>
    </row>
    <row r="33" spans="2:12" ht="18" customHeight="1">
      <c r="B33" s="25">
        <v>8</v>
      </c>
      <c r="C33" s="38">
        <v>56912</v>
      </c>
      <c r="D33" s="39" t="s">
        <v>180</v>
      </c>
      <c r="E33" s="39" t="s">
        <v>172</v>
      </c>
      <c r="F33" s="39" t="s">
        <v>220</v>
      </c>
      <c r="G33" s="39" t="s">
        <v>53</v>
      </c>
      <c r="H33" s="38">
        <v>100</v>
      </c>
      <c r="I33" s="38">
        <v>6</v>
      </c>
      <c r="J33" s="39" t="s">
        <v>181</v>
      </c>
      <c r="K33" s="38">
        <v>6</v>
      </c>
      <c r="L33" s="39" t="s">
        <v>38</v>
      </c>
    </row>
    <row r="34" spans="2:12" ht="18" customHeight="1">
      <c r="B34" s="25">
        <v>9</v>
      </c>
      <c r="C34" s="38">
        <v>56888</v>
      </c>
      <c r="D34" s="39" t="s">
        <v>180</v>
      </c>
      <c r="E34" s="39" t="s">
        <v>179</v>
      </c>
      <c r="F34" s="39" t="s">
        <v>219</v>
      </c>
      <c r="G34" s="39" t="s">
        <v>36</v>
      </c>
      <c r="H34" s="38">
        <v>100</v>
      </c>
      <c r="I34" s="38">
        <v>6</v>
      </c>
      <c r="J34" s="39" t="s">
        <v>181</v>
      </c>
      <c r="K34" s="38">
        <v>6</v>
      </c>
      <c r="L34" s="39" t="s">
        <v>38</v>
      </c>
    </row>
    <row r="36" spans="2:12" ht="18" customHeight="1">
      <c r="B36" s="25" t="s">
        <v>191</v>
      </c>
      <c r="C36" s="37" t="s">
        <v>26</v>
      </c>
      <c r="D36" s="37" t="s">
        <v>4</v>
      </c>
      <c r="E36" s="37" t="s">
        <v>27</v>
      </c>
      <c r="F36" s="37" t="s">
        <v>218</v>
      </c>
      <c r="G36" s="37" t="s">
        <v>28</v>
      </c>
      <c r="H36" s="37" t="s">
        <v>29</v>
      </c>
      <c r="I36" s="37" t="s">
        <v>30</v>
      </c>
      <c r="J36" s="37" t="s">
        <v>31</v>
      </c>
      <c r="K36" s="37" t="s">
        <v>32</v>
      </c>
      <c r="L36" s="37" t="s">
        <v>33</v>
      </c>
    </row>
    <row r="37" spans="2:12" ht="18" customHeight="1">
      <c r="B37" s="25">
        <v>1</v>
      </c>
      <c r="C37" s="38">
        <v>58221</v>
      </c>
      <c r="D37" s="39" t="s">
        <v>182</v>
      </c>
      <c r="E37" s="39" t="s">
        <v>183</v>
      </c>
      <c r="F37" s="39" t="s">
        <v>221</v>
      </c>
      <c r="G37" s="39" t="s">
        <v>36</v>
      </c>
      <c r="H37" s="38">
        <v>100</v>
      </c>
      <c r="I37" s="38">
        <v>6</v>
      </c>
      <c r="J37" s="39" t="s">
        <v>184</v>
      </c>
      <c r="K37" s="38">
        <v>6</v>
      </c>
      <c r="L37" s="39" t="s">
        <v>38</v>
      </c>
    </row>
    <row r="38" spans="2:12" ht="18" customHeight="1">
      <c r="B38" s="25">
        <v>2</v>
      </c>
      <c r="C38" s="38">
        <v>58069</v>
      </c>
      <c r="D38" s="39" t="s">
        <v>182</v>
      </c>
      <c r="E38" s="39" t="s">
        <v>167</v>
      </c>
      <c r="F38" s="39" t="s">
        <v>220</v>
      </c>
      <c r="G38" s="39" t="s">
        <v>46</v>
      </c>
      <c r="H38" s="38">
        <v>100</v>
      </c>
      <c r="I38" s="38">
        <v>6</v>
      </c>
      <c r="J38" s="39" t="s">
        <v>184</v>
      </c>
      <c r="K38" s="38">
        <v>6</v>
      </c>
      <c r="L38" s="39" t="s">
        <v>38</v>
      </c>
    </row>
    <row r="39" spans="2:12" ht="18" customHeight="1">
      <c r="B39" s="25">
        <v>3</v>
      </c>
      <c r="C39" s="38">
        <v>58113</v>
      </c>
      <c r="D39" s="39" t="s">
        <v>182</v>
      </c>
      <c r="E39" s="39" t="s">
        <v>185</v>
      </c>
      <c r="F39" s="39" t="s">
        <v>219</v>
      </c>
      <c r="G39" s="39" t="s">
        <v>36</v>
      </c>
      <c r="H39" s="38">
        <v>100</v>
      </c>
      <c r="I39" s="38">
        <v>6</v>
      </c>
      <c r="J39" s="39" t="s">
        <v>184</v>
      </c>
      <c r="K39" s="38">
        <v>6</v>
      </c>
      <c r="L39" s="39" t="s">
        <v>38</v>
      </c>
    </row>
    <row r="40" spans="2:12" ht="18" customHeight="1">
      <c r="B40" s="25">
        <v>4</v>
      </c>
      <c r="C40" s="38">
        <v>58197</v>
      </c>
      <c r="D40" s="39" t="s">
        <v>182</v>
      </c>
      <c r="E40" s="39" t="s">
        <v>169</v>
      </c>
      <c r="F40" s="39" t="s">
        <v>219</v>
      </c>
      <c r="G40" s="39" t="s">
        <v>36</v>
      </c>
      <c r="H40" s="38">
        <v>100</v>
      </c>
      <c r="I40" s="38">
        <v>6</v>
      </c>
      <c r="J40" s="39" t="s">
        <v>184</v>
      </c>
      <c r="K40" s="38">
        <v>6</v>
      </c>
      <c r="L40" s="39" t="s">
        <v>38</v>
      </c>
    </row>
    <row r="41" spans="2:12" ht="18" customHeight="1">
      <c r="B41" s="25">
        <v>5</v>
      </c>
      <c r="C41" s="38">
        <v>58045</v>
      </c>
      <c r="D41" s="39" t="s">
        <v>182</v>
      </c>
      <c r="E41" s="39" t="s">
        <v>101</v>
      </c>
      <c r="F41" s="39" t="s">
        <v>223</v>
      </c>
      <c r="G41" s="39" t="s">
        <v>36</v>
      </c>
      <c r="H41" s="38">
        <v>100</v>
      </c>
      <c r="I41" s="38">
        <v>6</v>
      </c>
      <c r="J41" s="39" t="s">
        <v>184</v>
      </c>
      <c r="K41" s="38">
        <v>6</v>
      </c>
      <c r="L41" s="39" t="s">
        <v>38</v>
      </c>
    </row>
    <row r="42" spans="2:12" ht="18" customHeight="1">
      <c r="B42" s="25">
        <v>6</v>
      </c>
      <c r="C42" s="38">
        <v>58095</v>
      </c>
      <c r="D42" s="39" t="s">
        <v>182</v>
      </c>
      <c r="E42" s="39" t="s">
        <v>186</v>
      </c>
      <c r="F42" s="39" t="s">
        <v>219</v>
      </c>
      <c r="G42" s="39" t="s">
        <v>36</v>
      </c>
      <c r="H42" s="38">
        <v>100</v>
      </c>
      <c r="I42" s="38">
        <v>6</v>
      </c>
      <c r="J42" s="39" t="s">
        <v>184</v>
      </c>
      <c r="K42" s="38">
        <v>6</v>
      </c>
      <c r="L42" s="39" t="s">
        <v>38</v>
      </c>
    </row>
    <row r="43" spans="2:12" ht="18" customHeight="1">
      <c r="B43" s="25">
        <v>7</v>
      </c>
      <c r="C43" s="38">
        <v>58132</v>
      </c>
      <c r="D43" s="39" t="s">
        <v>182</v>
      </c>
      <c r="E43" s="39" t="s">
        <v>171</v>
      </c>
      <c r="F43" s="39" t="s">
        <v>219</v>
      </c>
      <c r="G43" s="39" t="s">
        <v>42</v>
      </c>
      <c r="H43" s="38">
        <v>100</v>
      </c>
      <c r="I43" s="38">
        <v>6</v>
      </c>
      <c r="J43" s="39" t="s">
        <v>184</v>
      </c>
      <c r="K43" s="38">
        <v>6</v>
      </c>
      <c r="L43" s="39" t="s">
        <v>38</v>
      </c>
    </row>
    <row r="44" spans="2:12" ht="18" customHeight="1">
      <c r="B44" s="25">
        <v>8</v>
      </c>
      <c r="C44" s="38">
        <v>58173</v>
      </c>
      <c r="D44" s="39" t="s">
        <v>182</v>
      </c>
      <c r="E44" s="39" t="s">
        <v>172</v>
      </c>
      <c r="F44" s="39" t="s">
        <v>220</v>
      </c>
      <c r="G44" s="39" t="s">
        <v>36</v>
      </c>
      <c r="H44" s="38">
        <v>100</v>
      </c>
      <c r="I44" s="38">
        <v>6</v>
      </c>
      <c r="J44" s="39" t="s">
        <v>184</v>
      </c>
      <c r="K44" s="38">
        <v>6</v>
      </c>
      <c r="L44" s="39" t="s">
        <v>38</v>
      </c>
    </row>
    <row r="45" spans="2:12" ht="18" customHeight="1">
      <c r="B45" s="25">
        <v>9</v>
      </c>
      <c r="C45" s="38">
        <v>58154</v>
      </c>
      <c r="D45" s="39" t="s">
        <v>182</v>
      </c>
      <c r="E45" s="39" t="s">
        <v>173</v>
      </c>
      <c r="F45" s="39" t="s">
        <v>219</v>
      </c>
      <c r="G45" s="39" t="s">
        <v>42</v>
      </c>
      <c r="H45" s="38">
        <v>100</v>
      </c>
      <c r="I45" s="38">
        <v>6</v>
      </c>
      <c r="J45" s="39" t="s">
        <v>184</v>
      </c>
      <c r="K45" s="38">
        <v>6</v>
      </c>
      <c r="L45" s="39" t="s">
        <v>38</v>
      </c>
    </row>
    <row r="46" spans="2:12" ht="18" customHeight="1">
      <c r="B46" s="44"/>
      <c r="C46" s="60"/>
      <c r="D46" s="61"/>
      <c r="E46" s="61"/>
      <c r="F46" s="61"/>
      <c r="G46" s="61"/>
      <c r="H46" s="60"/>
      <c r="I46" s="60"/>
      <c r="J46" s="61"/>
      <c r="K46" s="60"/>
      <c r="L46" s="61"/>
    </row>
    <row r="47" spans="2:12" ht="18" customHeight="1">
      <c r="B47" s="25" t="s">
        <v>191</v>
      </c>
      <c r="C47" s="62" t="s">
        <v>26</v>
      </c>
      <c r="D47" s="62" t="s">
        <v>4</v>
      </c>
      <c r="E47" s="62" t="s">
        <v>27</v>
      </c>
      <c r="F47" s="37" t="s">
        <v>218</v>
      </c>
      <c r="G47" s="62" t="s">
        <v>28</v>
      </c>
      <c r="H47" s="62" t="s">
        <v>29</v>
      </c>
      <c r="I47" s="62" t="s">
        <v>30</v>
      </c>
      <c r="J47" s="62" t="s">
        <v>31</v>
      </c>
      <c r="K47" s="62" t="s">
        <v>32</v>
      </c>
      <c r="L47" s="62" t="s">
        <v>33</v>
      </c>
    </row>
    <row r="48" spans="2:12" ht="18" customHeight="1">
      <c r="B48" s="25">
        <v>1</v>
      </c>
      <c r="C48" s="63">
        <v>36263</v>
      </c>
      <c r="D48" s="64" t="s">
        <v>212</v>
      </c>
      <c r="E48" s="64" t="s">
        <v>183</v>
      </c>
      <c r="F48" s="39" t="s">
        <v>221</v>
      </c>
      <c r="G48" s="64" t="s">
        <v>36</v>
      </c>
      <c r="H48" s="63">
        <v>100</v>
      </c>
      <c r="I48" s="63">
        <v>6</v>
      </c>
      <c r="J48" s="64" t="s">
        <v>213</v>
      </c>
      <c r="K48" s="63">
        <v>6</v>
      </c>
      <c r="L48" s="64" t="s">
        <v>38</v>
      </c>
    </row>
    <row r="49" spans="2:12" ht="18" customHeight="1">
      <c r="B49" s="25">
        <v>2</v>
      </c>
      <c r="C49" s="63">
        <v>36108</v>
      </c>
      <c r="D49" s="64" t="s">
        <v>212</v>
      </c>
      <c r="E49" s="64" t="s">
        <v>214</v>
      </c>
      <c r="F49" s="39" t="s">
        <v>220</v>
      </c>
      <c r="G49" s="64" t="s">
        <v>46</v>
      </c>
      <c r="H49" s="63">
        <v>100</v>
      </c>
      <c r="I49" s="63">
        <v>6</v>
      </c>
      <c r="J49" s="64" t="s">
        <v>213</v>
      </c>
      <c r="K49" s="63">
        <v>6</v>
      </c>
      <c r="L49" s="64" t="s">
        <v>38</v>
      </c>
    </row>
    <row r="50" spans="2:12" ht="18" customHeight="1">
      <c r="B50" s="25">
        <v>3</v>
      </c>
      <c r="C50" s="63">
        <v>36152</v>
      </c>
      <c r="D50" s="64" t="s">
        <v>212</v>
      </c>
      <c r="E50" s="64" t="s">
        <v>177</v>
      </c>
      <c r="F50" s="39" t="s">
        <v>219</v>
      </c>
      <c r="G50" s="64" t="s">
        <v>36</v>
      </c>
      <c r="H50" s="63">
        <v>100</v>
      </c>
      <c r="I50" s="63">
        <v>6</v>
      </c>
      <c r="J50" s="64" t="s">
        <v>213</v>
      </c>
      <c r="K50" s="63">
        <v>6</v>
      </c>
      <c r="L50" s="64" t="s">
        <v>38</v>
      </c>
    </row>
    <row r="51" spans="2:12" ht="18" customHeight="1">
      <c r="B51" s="25">
        <v>4</v>
      </c>
      <c r="C51" s="63">
        <v>36239</v>
      </c>
      <c r="D51" s="64" t="s">
        <v>212</v>
      </c>
      <c r="E51" s="64" t="s">
        <v>215</v>
      </c>
      <c r="F51" s="39" t="s">
        <v>219</v>
      </c>
      <c r="G51" s="64" t="s">
        <v>36</v>
      </c>
      <c r="H51" s="63">
        <v>100</v>
      </c>
      <c r="I51" s="63">
        <v>6</v>
      </c>
      <c r="J51" s="64" t="s">
        <v>213</v>
      </c>
      <c r="K51" s="63">
        <v>6</v>
      </c>
      <c r="L51" s="64" t="s">
        <v>38</v>
      </c>
    </row>
    <row r="52" spans="2:12" ht="18" customHeight="1">
      <c r="B52" s="25">
        <v>5</v>
      </c>
      <c r="C52" s="63">
        <v>36084</v>
      </c>
      <c r="D52" s="64" t="s">
        <v>212</v>
      </c>
      <c r="E52" s="64" t="s">
        <v>101</v>
      </c>
      <c r="F52" s="39" t="s">
        <v>223</v>
      </c>
      <c r="G52" s="64" t="s">
        <v>36</v>
      </c>
      <c r="H52" s="63">
        <v>100</v>
      </c>
      <c r="I52" s="63">
        <v>6</v>
      </c>
      <c r="J52" s="64" t="s">
        <v>213</v>
      </c>
      <c r="K52" s="63">
        <v>6</v>
      </c>
      <c r="L52" s="64" t="s">
        <v>38</v>
      </c>
    </row>
    <row r="53" spans="2:12" ht="18" customHeight="1">
      <c r="B53" s="25">
        <v>6</v>
      </c>
      <c r="C53" s="63">
        <v>36134</v>
      </c>
      <c r="D53" s="64" t="s">
        <v>212</v>
      </c>
      <c r="E53" s="64" t="s">
        <v>216</v>
      </c>
      <c r="F53" s="39" t="s">
        <v>219</v>
      </c>
      <c r="G53" s="64" t="s">
        <v>36</v>
      </c>
      <c r="H53" s="63">
        <v>100</v>
      </c>
      <c r="I53" s="63">
        <v>6</v>
      </c>
      <c r="J53" s="64" t="s">
        <v>213</v>
      </c>
      <c r="K53" s="63">
        <v>6</v>
      </c>
      <c r="L53" s="64" t="s">
        <v>38</v>
      </c>
    </row>
    <row r="54" spans="2:12" ht="18" customHeight="1">
      <c r="B54" s="25">
        <v>7</v>
      </c>
      <c r="C54" s="63">
        <v>36171</v>
      </c>
      <c r="D54" s="64" t="s">
        <v>212</v>
      </c>
      <c r="E54" s="64" t="s">
        <v>171</v>
      </c>
      <c r="F54" s="39" t="s">
        <v>219</v>
      </c>
      <c r="G54" s="64" t="s">
        <v>42</v>
      </c>
      <c r="H54" s="63">
        <v>100</v>
      </c>
      <c r="I54" s="63">
        <v>6</v>
      </c>
      <c r="J54" s="64" t="s">
        <v>213</v>
      </c>
      <c r="K54" s="63">
        <v>6</v>
      </c>
      <c r="L54" s="64" t="s">
        <v>38</v>
      </c>
    </row>
    <row r="55" spans="2:12" ht="18" customHeight="1">
      <c r="B55" s="25">
        <v>8</v>
      </c>
      <c r="C55" s="63">
        <v>36215</v>
      </c>
      <c r="D55" s="64" t="s">
        <v>212</v>
      </c>
      <c r="E55" s="64" t="s">
        <v>217</v>
      </c>
      <c r="F55" s="39" t="s">
        <v>220</v>
      </c>
      <c r="G55" s="64" t="s">
        <v>53</v>
      </c>
      <c r="H55" s="63">
        <v>100</v>
      </c>
      <c r="I55" s="63">
        <v>6</v>
      </c>
      <c r="J55" s="64" t="s">
        <v>213</v>
      </c>
      <c r="K55" s="63">
        <v>6</v>
      </c>
      <c r="L55" s="64" t="s">
        <v>38</v>
      </c>
    </row>
    <row r="56" spans="2:12" ht="18" customHeight="1">
      <c r="B56" s="25">
        <v>9</v>
      </c>
      <c r="C56" s="63">
        <v>36191</v>
      </c>
      <c r="D56" s="64" t="s">
        <v>212</v>
      </c>
      <c r="E56" s="64" t="s">
        <v>179</v>
      </c>
      <c r="F56" s="39" t="s">
        <v>219</v>
      </c>
      <c r="G56" s="64" t="s">
        <v>36</v>
      </c>
      <c r="H56" s="63">
        <v>100</v>
      </c>
      <c r="I56" s="63">
        <v>6</v>
      </c>
      <c r="J56" s="64" t="s">
        <v>213</v>
      </c>
      <c r="K56" s="63">
        <v>6</v>
      </c>
      <c r="L56" s="64" t="s">
        <v>38</v>
      </c>
    </row>
    <row r="57" spans="2:12" ht="18" customHeight="1">
      <c r="B57" s="44"/>
      <c r="C57" s="60"/>
      <c r="D57" s="61"/>
      <c r="E57" s="61"/>
      <c r="F57" s="61"/>
      <c r="G57" s="61"/>
      <c r="H57" s="60"/>
      <c r="I57" s="60"/>
      <c r="J57" s="61"/>
      <c r="K57" s="60"/>
      <c r="L57" s="61"/>
    </row>
    <row r="58" spans="2:12" ht="18" customHeight="1">
      <c r="B58" s="44"/>
      <c r="C58" s="60"/>
      <c r="D58" s="61"/>
      <c r="E58" s="61"/>
      <c r="F58" s="61"/>
      <c r="G58" s="61"/>
      <c r="H58" s="60"/>
      <c r="I58" s="60"/>
      <c r="J58" s="61"/>
      <c r="K58" s="60"/>
      <c r="L58" s="61"/>
    </row>
    <row r="59" spans="2:12" ht="18" customHeight="1">
      <c r="B59" s="44"/>
      <c r="C59" s="60"/>
      <c r="D59" s="61"/>
      <c r="E59" s="61"/>
      <c r="F59" s="61"/>
      <c r="G59" s="61"/>
      <c r="H59" s="60"/>
      <c r="I59" s="60"/>
      <c r="J59" s="61"/>
      <c r="K59" s="60"/>
      <c r="L59" s="61"/>
    </row>
    <row r="60" spans="2:12" ht="18" customHeight="1">
      <c r="B60" s="44"/>
      <c r="C60" s="60"/>
      <c r="D60" s="61"/>
      <c r="E60" s="61"/>
      <c r="F60" s="61"/>
      <c r="G60" s="61"/>
      <c r="H60" s="60"/>
      <c r="I60" s="60"/>
      <c r="J60" s="61"/>
      <c r="K60" s="60"/>
      <c r="L60" s="61"/>
    </row>
    <row r="64" spans="2:12" ht="18" customHeight="1">
      <c r="D64" s="37" t="s">
        <v>4</v>
      </c>
      <c r="E64" s="37" t="s">
        <v>27</v>
      </c>
      <c r="F64" s="37" t="s">
        <v>218</v>
      </c>
      <c r="G64" s="26" t="s">
        <v>187</v>
      </c>
      <c r="H64" s="27" t="s">
        <v>188</v>
      </c>
      <c r="I64" s="27" t="s">
        <v>189</v>
      </c>
      <c r="J64" s="26" t="s">
        <v>190</v>
      </c>
      <c r="K64" t="s">
        <v>201</v>
      </c>
    </row>
    <row r="65" spans="4:11" ht="18" customHeight="1">
      <c r="D65" s="39" t="s">
        <v>20</v>
      </c>
      <c r="E65" s="39" t="s">
        <v>183</v>
      </c>
      <c r="F65" s="39" t="s">
        <v>221</v>
      </c>
      <c r="G65" s="25">
        <f>H4</f>
        <v>100</v>
      </c>
      <c r="H65" s="25">
        <f>H15</f>
        <v>66.666666666666657</v>
      </c>
      <c r="I65" s="25">
        <f>H26</f>
        <v>100</v>
      </c>
      <c r="J65" s="25">
        <f>H37</f>
        <v>100</v>
      </c>
      <c r="K65">
        <f>H48</f>
        <v>100</v>
      </c>
    </row>
    <row r="66" spans="4:11" ht="18" customHeight="1">
      <c r="D66" s="39" t="s">
        <v>20</v>
      </c>
      <c r="E66" s="39" t="s">
        <v>167</v>
      </c>
      <c r="F66" s="39" t="s">
        <v>220</v>
      </c>
      <c r="G66" s="25">
        <f t="shared" ref="G66:G73" si="0">H5</f>
        <v>83.333333333333343</v>
      </c>
      <c r="H66" s="25">
        <f t="shared" ref="H66:H73" si="1">H16</f>
        <v>66.666666666666657</v>
      </c>
      <c r="I66" s="25">
        <f t="shared" ref="I66:I73" si="2">H27</f>
        <v>100</v>
      </c>
      <c r="J66" s="25">
        <f t="shared" ref="J66:J73" si="3">H38</f>
        <v>100</v>
      </c>
      <c r="K66">
        <f t="shared" ref="K66:K73" si="4">H49</f>
        <v>100</v>
      </c>
    </row>
    <row r="67" spans="4:11" ht="18" customHeight="1">
      <c r="D67" s="39" t="s">
        <v>20</v>
      </c>
      <c r="E67" s="39" t="s">
        <v>185</v>
      </c>
      <c r="F67" s="39" t="s">
        <v>219</v>
      </c>
      <c r="G67" s="25">
        <f t="shared" si="0"/>
        <v>83.333333333333343</v>
      </c>
      <c r="H67" s="25">
        <f t="shared" si="1"/>
        <v>100</v>
      </c>
      <c r="I67" s="25">
        <f t="shared" si="2"/>
        <v>100</v>
      </c>
      <c r="J67" s="25">
        <f t="shared" si="3"/>
        <v>100</v>
      </c>
      <c r="K67">
        <f t="shared" si="4"/>
        <v>100</v>
      </c>
    </row>
    <row r="68" spans="4:11" ht="18" customHeight="1">
      <c r="D68" s="39" t="s">
        <v>20</v>
      </c>
      <c r="E68" s="39" t="s">
        <v>169</v>
      </c>
      <c r="F68" s="39" t="s">
        <v>219</v>
      </c>
      <c r="G68" s="25">
        <f t="shared" si="0"/>
        <v>100</v>
      </c>
      <c r="H68" s="25">
        <f t="shared" si="1"/>
        <v>100</v>
      </c>
      <c r="I68" s="25">
        <f t="shared" si="2"/>
        <v>100</v>
      </c>
      <c r="J68" s="25">
        <f t="shared" si="3"/>
        <v>100</v>
      </c>
      <c r="K68">
        <f t="shared" si="4"/>
        <v>100</v>
      </c>
    </row>
    <row r="69" spans="4:11" ht="18" customHeight="1">
      <c r="D69" s="39" t="s">
        <v>20</v>
      </c>
      <c r="E69" s="39" t="s">
        <v>101</v>
      </c>
      <c r="F69" s="39" t="s">
        <v>223</v>
      </c>
      <c r="G69" s="25">
        <f t="shared" si="0"/>
        <v>50</v>
      </c>
      <c r="H69" s="25">
        <f t="shared" si="1"/>
        <v>100</v>
      </c>
      <c r="I69" s="25">
        <f t="shared" si="2"/>
        <v>100</v>
      </c>
      <c r="J69" s="25">
        <f t="shared" si="3"/>
        <v>100</v>
      </c>
      <c r="K69">
        <f t="shared" si="4"/>
        <v>100</v>
      </c>
    </row>
    <row r="70" spans="4:11" ht="18" customHeight="1">
      <c r="D70" s="39" t="s">
        <v>20</v>
      </c>
      <c r="E70" s="39" t="s">
        <v>186</v>
      </c>
      <c r="F70" s="39" t="s">
        <v>219</v>
      </c>
      <c r="G70" s="25">
        <f t="shared" si="0"/>
        <v>100</v>
      </c>
      <c r="H70" s="25">
        <f t="shared" si="1"/>
        <v>83.333333333333343</v>
      </c>
      <c r="I70" s="25">
        <f t="shared" si="2"/>
        <v>83.333333333333343</v>
      </c>
      <c r="J70" s="25">
        <f t="shared" si="3"/>
        <v>100</v>
      </c>
      <c r="K70">
        <f t="shared" si="4"/>
        <v>100</v>
      </c>
    </row>
    <row r="71" spans="4:11" ht="18" customHeight="1">
      <c r="D71" s="39" t="s">
        <v>20</v>
      </c>
      <c r="E71" s="39" t="s">
        <v>171</v>
      </c>
      <c r="F71" s="39" t="s">
        <v>219</v>
      </c>
      <c r="G71" s="25">
        <f t="shared" si="0"/>
        <v>100</v>
      </c>
      <c r="H71" s="25">
        <f t="shared" si="1"/>
        <v>66.666666666666657</v>
      </c>
      <c r="I71" s="25">
        <f t="shared" si="2"/>
        <v>100</v>
      </c>
      <c r="J71" s="25">
        <f t="shared" si="3"/>
        <v>100</v>
      </c>
      <c r="K71">
        <f t="shared" si="4"/>
        <v>100</v>
      </c>
    </row>
    <row r="72" spans="4:11" ht="18" customHeight="1">
      <c r="D72" s="39" t="s">
        <v>20</v>
      </c>
      <c r="E72" s="39" t="s">
        <v>172</v>
      </c>
      <c r="F72" s="39" t="s">
        <v>220</v>
      </c>
      <c r="G72" s="25">
        <f t="shared" si="0"/>
        <v>83.333333333333343</v>
      </c>
      <c r="H72" s="25">
        <f t="shared" si="1"/>
        <v>100</v>
      </c>
      <c r="I72" s="25">
        <f t="shared" si="2"/>
        <v>100</v>
      </c>
      <c r="J72" s="25">
        <f t="shared" si="3"/>
        <v>100</v>
      </c>
      <c r="K72">
        <f t="shared" si="4"/>
        <v>100</v>
      </c>
    </row>
    <row r="73" spans="4:11" ht="18" customHeight="1">
      <c r="D73" s="39" t="s">
        <v>20</v>
      </c>
      <c r="E73" s="39" t="s">
        <v>173</v>
      </c>
      <c r="F73" s="39" t="s">
        <v>219</v>
      </c>
      <c r="G73" s="25">
        <f t="shared" si="0"/>
        <v>100</v>
      </c>
      <c r="H73" s="25">
        <f t="shared" si="1"/>
        <v>100</v>
      </c>
      <c r="I73" s="25">
        <f t="shared" si="2"/>
        <v>100</v>
      </c>
      <c r="J73" s="25">
        <f t="shared" si="3"/>
        <v>100</v>
      </c>
      <c r="K73">
        <f t="shared" si="4"/>
        <v>100</v>
      </c>
    </row>
    <row r="74" spans="4:11" ht="18" customHeight="1">
      <c r="D74" s="25"/>
      <c r="E74" s="39" t="s">
        <v>11</v>
      </c>
      <c r="F74" s="39"/>
      <c r="G74" s="33">
        <f>AVERAGE(G65:G73)</f>
        <v>88.8888888888889</v>
      </c>
      <c r="H74" s="33">
        <f t="shared" ref="H74:K74" si="5">AVERAGE(H65:H73)</f>
        <v>87.037037037037024</v>
      </c>
      <c r="I74" s="33">
        <f t="shared" si="5"/>
        <v>98.148148148148152</v>
      </c>
      <c r="J74" s="33">
        <f t="shared" si="5"/>
        <v>100</v>
      </c>
      <c r="K74" s="33">
        <f t="shared" si="5"/>
        <v>100</v>
      </c>
    </row>
    <row r="75" spans="4:11" ht="18" customHeight="1">
      <c r="E75" s="43" t="s">
        <v>193</v>
      </c>
      <c r="F75" s="43"/>
      <c r="G75" s="26" t="s">
        <v>187</v>
      </c>
      <c r="H75" s="27" t="s">
        <v>188</v>
      </c>
      <c r="I75" s="27" t="s">
        <v>189</v>
      </c>
      <c r="J75" s="26" t="s">
        <v>190</v>
      </c>
      <c r="K75" t="s">
        <v>201</v>
      </c>
    </row>
    <row r="76" spans="4:11" ht="18" customHeight="1">
      <c r="E76" s="43" t="s">
        <v>11</v>
      </c>
      <c r="F76" s="61"/>
      <c r="G76">
        <f>G74</f>
        <v>88.8888888888889</v>
      </c>
      <c r="H76">
        <f t="shared" ref="H76:K76" si="6">H74</f>
        <v>87.037037037037024</v>
      </c>
      <c r="I76">
        <f t="shared" si="6"/>
        <v>98.148148148148152</v>
      </c>
      <c r="J76">
        <f t="shared" si="6"/>
        <v>100</v>
      </c>
      <c r="K76">
        <f t="shared" si="6"/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Resume_coef</vt:lpstr>
      <vt:lpstr>01.Al-Fatehah(+)</vt:lpstr>
      <vt:lpstr>02.Al-Baqarah</vt:lpstr>
      <vt:lpstr>03.Al-Imran</vt:lpstr>
      <vt:lpstr>04.Ar-rohman</vt:lpstr>
      <vt:lpstr>05.Al-Hadid</vt:lpstr>
      <vt:lpstr>06.Al-Alaq(+)</vt:lpstr>
      <vt:lpstr>0.7Al-Ashr(+)</vt:lpstr>
      <vt:lpstr>08.Al-Kautsar(+)</vt:lpstr>
      <vt:lpstr>09.Al-Ikhlas</vt:lpstr>
      <vt:lpstr>10.Al-Falaq</vt:lpstr>
      <vt:lpstr>11.An-nas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heriyanto</dc:creator>
  <cp:lastModifiedBy>heriyanto</cp:lastModifiedBy>
  <dcterms:created xsi:type="dcterms:W3CDTF">2018-01-17T04:11:13Z</dcterms:created>
  <dcterms:modified xsi:type="dcterms:W3CDTF">2018-02-05T15:15:46Z</dcterms:modified>
</cp:coreProperties>
</file>